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365and-my.sharepoint.com/personal/william_pinzon_and_gov_co/Documents/AND/PEI/2023/"/>
    </mc:Choice>
  </mc:AlternateContent>
  <xr:revisionPtr revIDLastSave="0" documentId="8_{9CE6075C-482A-4E95-957A-B6C9658E59CA}" xr6:coauthVersionLast="47" xr6:coauthVersionMax="47" xr10:uidLastSave="{00000000-0000-0000-0000-000000000000}"/>
  <bookViews>
    <workbookView xWindow="-108" yWindow="-108" windowWidth="23256" windowHeight="12456" activeTab="1" xr2:uid="{2B93A1AC-E33E-41A9-830E-B9FEA638C93D}"/>
  </bookViews>
  <sheets>
    <sheet name="CONV" sheetId="2" r:id="rId1"/>
    <sheet name="PES 3T" sheetId="1" r:id="rId2"/>
  </sheets>
  <externalReferences>
    <externalReference r:id="rId3"/>
    <externalReference r:id="rId4"/>
  </externalReferences>
  <definedNames>
    <definedName name="_xlnm._FilterDatabase" localSheetId="1" hidden="1">'PES 3T'!$A$8:$W$83</definedName>
    <definedName name="_xlnm.Print_Area" localSheetId="1">'PES 3T'!$A$1:$W$86</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3T'!$1:$8</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 l="1"/>
  <c r="J64" i="1"/>
  <c r="K63" i="1"/>
  <c r="K62" i="1"/>
  <c r="J62" i="1"/>
  <c r="K59" i="1"/>
  <c r="J59" i="1"/>
  <c r="K58" i="1"/>
  <c r="J58" i="1"/>
  <c r="K56" i="1"/>
  <c r="K53" i="1"/>
  <c r="K47" i="1"/>
  <c r="K46" i="1"/>
  <c r="J46" i="1"/>
  <c r="K45" i="1"/>
  <c r="K41" i="1"/>
  <c r="K39" i="1"/>
  <c r="K23" i="1"/>
  <c r="K18" i="1"/>
  <c r="K17" i="1"/>
  <c r="J17" i="1"/>
  <c r="K15" i="1"/>
  <c r="J15" i="1"/>
  <c r="K14" i="1"/>
  <c r="K12" i="1"/>
  <c r="J12" i="1"/>
  <c r="K9" i="1"/>
</calcChain>
</file>

<file path=xl/sharedStrings.xml><?xml version="1.0" encoding="utf-8"?>
<sst xmlns="http://schemas.openxmlformats.org/spreadsheetml/2006/main" count="450" uniqueCount="284">
  <si>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</si>
  <si>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</si>
  <si>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</si>
  <si>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</si>
  <si>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</si>
  <si>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</si>
  <si>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</si>
  <si>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</si>
  <si>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</si>
  <si>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vigente 2023</t>
  </si>
  <si>
    <t>Ejecucion a septiembre 30 de 2023</t>
  </si>
  <si>
    <t>Apropiación 2024</t>
  </si>
  <si>
    <t>Apropiación 2025</t>
  </si>
  <si>
    <t>Apropiación 2026</t>
  </si>
  <si>
    <t>Proyecto Fuente de Recursos vigencia 2023</t>
  </si>
  <si>
    <t>Producto de la Iniciativa</t>
  </si>
  <si>
    <t>Indicador de la Iniciativa</t>
  </si>
  <si>
    <t>Línea Base</t>
  </si>
  <si>
    <t>Meta 2023</t>
  </si>
  <si>
    <t>Avance A SEPTIEMBRE 2023 3T</t>
  </si>
  <si>
    <t>Meta Cuatrienio</t>
  </si>
  <si>
    <t>Avance meta cuatrienio</t>
  </si>
  <si>
    <t>Dependencia Responsable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</si>
  <si>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</si>
  <si>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</si>
  <si>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</si>
  <si>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</si>
  <si>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</si>
  <si>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</si>
  <si>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</si>
  <si>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</si>
  <si>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</si>
  <si>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Fortalecimiento y modernización del modelo de Inspección, Vigilancia y Control del sector TIC. Nacional
</t>
  </si>
  <si>
    <t>Documentos de inspección y vigilancia</t>
  </si>
  <si>
    <t>Verificaciones de cumplimiento a las obligaciones de los Proveedores de redes y servicios de telecomunicaciones y servicios postales, realizadas.</t>
  </si>
  <si>
    <t xml:space="preserve">2.3 Dirección de Vigilancia, Inspección y Control </t>
  </si>
  <si>
    <t>Trámites que impactan la gestión de las actuaciones administrativas, realizados</t>
  </si>
  <si>
    <t>Servicio de información actualizado</t>
  </si>
  <si>
    <t>Sistema Actualizado</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</si>
  <si>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</si>
  <si>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</si>
  <si>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</si>
  <si>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</si>
  <si>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</si>
  <si>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</si>
  <si>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</si>
  <si>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Cabeceras con redes de transporte de alta velocidad</t>
  </si>
  <si>
    <t xml:space="preserve">2.1 Dirección de Infraestructura </t>
  </si>
  <si>
    <t xml:space="preserve">Acceso a internet en 788 nuevos municipios </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</si>
  <si>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</si>
  <si>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</si>
  <si>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</si>
  <si>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</si>
  <si>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Conecciones a internet fijo en operación</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</si>
  <si>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</si>
  <si>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</si>
  <si>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</si>
  <si>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</si>
  <si>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Número de Centros Digitales Instalados y en Operación</t>
  </si>
  <si>
    <t>Zonas de acceso público a internet</t>
  </si>
  <si>
    <t xml:space="preserve">1.090 puntos de conectividad </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</si>
  <si>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</si>
  <si>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</si>
  <si>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</si>
  <si>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Apoyo financiero para el suministro de terminales a nivel nacional</t>
  </si>
  <si>
    <t>Recursos financieros desembolsados</t>
  </si>
  <si>
    <t>Porcentaje de recursos desembolsados de acuerdo con la programación realizados</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</si>
  <si>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</si>
  <si>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</si>
  <si>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</si>
  <si>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</si>
  <si>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</si>
  <si>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</si>
  <si>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</si>
  <si>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Agencia Nacional del Espectro</t>
  </si>
  <si>
    <t>Modificación de canales de los Planes Técnicos de Radiodifusión Sonora expedidos</t>
  </si>
  <si>
    <t>Número de resoluciones expedidas</t>
  </si>
  <si>
    <t>Documentos con propuestas para definición de posiciones de Colombia en temas de espectro</t>
  </si>
  <si>
    <t>Número de documentos con propuestas para definición de posiciones de Colombia</t>
  </si>
  <si>
    <t>Informe de ejecución del Plan de Monitoreo de Espectro</t>
  </si>
  <si>
    <t>Porcentaje de ejecución del Plan de Monitoreo de Espectro</t>
  </si>
  <si>
    <t>Informe de ejecución del Plan de Gestión del Conocimiento del Espectro</t>
  </si>
  <si>
    <t>Porcentaje de ejecución del del Plan de Gestión del Conocimiento del Espectro</t>
  </si>
  <si>
    <t>Facilitar el acceso y uso de las tecnologías de la información y las comunicaciones en todo el territorio nacional – Computadores para Educar (1de 3)</t>
  </si>
  <si>
    <t xml:space="preserve">Incremento en la  dotación de terminales de cómputo y capacitación de docentes en sedes educativas oficiales a nivel nacional </t>
  </si>
  <si>
    <t>Incremento en la  dotación de terminales de cómputo y capacitación de docentes en sedes educativas oficiales a nivel nacional </t>
  </si>
  <si>
    <t xml:space="preserve">Servicio de apoyo en tecnologías de la información y las comunicaciones para la educación básica, primaria y secundaria </t>
  </si>
  <si>
    <t>Relación de estudiantes por terminal de cómputo en sedes educativas oficiales</t>
  </si>
  <si>
    <t>Computadores para Educar</t>
  </si>
  <si>
    <t>Terminales de cómputo con contenidos digitales entregadas</t>
  </si>
  <si>
    <t>Terminales de cómputo con contenidos digitales entregadas a sedes educativas para uso de docentes</t>
  </si>
  <si>
    <t>Estudiantes de sedes educativas oficiales beneficiados con el servicio de apoyo en tecnologías de la información y las comunicaciones para la educación</t>
  </si>
  <si>
    <t>Requerimientos técnicos atendidos</t>
  </si>
  <si>
    <t>Sedes educativas oficiales con acceso a terminales de cómputo y contenidos digitales</t>
  </si>
  <si>
    <t>Servicio de educación para el trabajo en temas de uso pedagógico de tecnologías de la información y las comunicaciones</t>
  </si>
  <si>
    <t xml:space="preserve">Docentes formados en uso pedagógico de tecnologías de la información y las comunicaciones. </t>
  </si>
  <si>
    <t xml:space="preserve">Docentes acompañados en procesos de educativos con tecnologías digitales </t>
  </si>
  <si>
    <t xml:space="preserve">Eventos de socialización de experiencias exitosas en el uso práctico de las tecnologías de la información en la educación. </t>
  </si>
  <si>
    <t>Estudiantes acompañados en procesos de educativos con tecnologías digitales.</t>
  </si>
  <si>
    <t>Personas capacitadas en temas TIC</t>
  </si>
  <si>
    <t>Servicio de recolección y gestión de residuos electrónicos</t>
  </si>
  <si>
    <t>Equipos obsoletos retomados</t>
  </si>
  <si>
    <t>Residuos electrónicos dispuestos correctamente. (Demanufactura)</t>
  </si>
  <si>
    <t>Kits para procesos de aprendizaje elaborados con residuos eléctricos y electrónicos</t>
  </si>
  <si>
    <t>Personas de la comunidad capacitadas en la correcta disposición de residuos de aparatos eléctricos y electrónicos</t>
  </si>
  <si>
    <t>Eventos De Difusión Realizados</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</si>
  <si>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</si>
  <si>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</si>
  <si>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</si>
  <si>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</si>
  <si>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</si>
  <si>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</si>
  <si>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</si>
  <si>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Formaciones en habilidades digitales</t>
  </si>
  <si>
    <t>Dirección de Apropiación</t>
  </si>
  <si>
    <t>Comunicaciones relevadas entre personas sordas y oyentes a través del servicio del
Centro de Relevo</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</si>
  <si>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</si>
  <si>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</si>
  <si>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</si>
  <si>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</si>
  <si>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</si>
  <si>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</si>
  <si>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</si>
  <si>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t>
  </si>
  <si>
    <t>Entidades Publicas del orden nacional transformadas digitalmente</t>
  </si>
  <si>
    <t xml:space="preserve">Índice de gobierno digital en entidades del Orden nacional </t>
  </si>
  <si>
    <t>Por definir</t>
  </si>
  <si>
    <t>Dirección Gobierno Digital</t>
  </si>
  <si>
    <t>Entidades Publicas del orden territorial transformadas digitalmente</t>
  </si>
  <si>
    <t xml:space="preserve">Índice de gobierno digital en entidades del Orden Territorial </t>
  </si>
  <si>
    <t>Servidores públicos que participan en los espacios de transferencia de conocimiento</t>
  </si>
  <si>
    <t>Servidores públicos de entidades de orden nacional y territorial que participan en los espacios de transferencia de conocimiento para la generación de competencias </t>
  </si>
  <si>
    <t>Entidades del orden nacional y territorial que aperturen, actualicen o usen los datos abiertos</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</si>
  <si>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</si>
  <si>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</si>
  <si>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</si>
  <si>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</si>
  <si>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</si>
  <si>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</si>
  <si>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xml:space="preserve"> FORTALECIMIENTO A LA TRANSFORMACION DIGITAL DE LAS EMPRESAS A NIVEL NACIONAL
</t>
  </si>
  <si>
    <t>Programa Generación TIC</t>
  </si>
  <si>
    <t>Formaciones finalizadas en habilidades digitales</t>
  </si>
  <si>
    <t>Dirección de Economia Digital</t>
  </si>
  <si>
    <t>Internet Seguro y Responsable</t>
  </si>
  <si>
    <t>1, 2, 3 X TIC, desde un enfoque de salud mental, brinda herramientas para promover el uso seguro y responsable de las TIC y para prevenir los riesgos y delitos en Internet.</t>
  </si>
  <si>
    <t>Personas sensibilizadas</t>
  </si>
  <si>
    <t>Personas sensibilizadas en el Uso Seguro y Responsable de las TIC</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</si>
  <si>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</si>
  <si>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</si>
  <si>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</si>
  <si>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</si>
  <si>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</si>
  <si>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</si>
  <si>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Corporación Agencia Nacional Digital</t>
  </si>
  <si>
    <t>Entidades asistidas técnicamente*</t>
  </si>
  <si>
    <t>Modelo operativo-financiero para lograr la autosostenibilidad de la operación de los SCD base implementado*</t>
  </si>
  <si>
    <t>Desarrollos Digitales</t>
  </si>
  <si>
    <t>Productos Digitales Desarrollados</t>
  </si>
  <si>
    <t>Conformar una red de alianzas que permita fortalecer la generación de productos y servicios de la AND*</t>
  </si>
  <si>
    <t>Servicios de Información para la
implementación de la Estrategia
de Gobierno digital</t>
  </si>
  <si>
    <t>Herramientas tecnológicas de Gobierno digital implementadas*</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</si>
  <si>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</si>
  <si>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</si>
  <si>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</si>
  <si>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</si>
  <si>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</si>
  <si>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</si>
  <si>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</si>
  <si>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Cantidad de incidentes de Seguridad digital detectados en las plataformas de monitoreo o reportados a través de los canales de atención del ColCERT</t>
  </si>
  <si>
    <t>GIT COLCERT</t>
  </si>
  <si>
    <t>Servicio de información implementado</t>
  </si>
  <si>
    <t>Número de plataformas o sistemas de información disponibles para la seguridad digital del Estado</t>
  </si>
  <si>
    <t>Servicio de análisis de vulnerabilidades de seguridad digital</t>
  </si>
  <si>
    <t>Análisis de vulnerabilidades realizados en entidades del Estado</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</si>
  <si>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</si>
  <si>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</si>
  <si>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</si>
  <si>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paricipando en ejercicios de simulacros de crisis ciberneticas</t>
  </si>
  <si>
    <t>Documentos de evaluación</t>
  </si>
  <si>
    <t>Documentos desarrollados como habilitadores en la implementación de la Política de Seguridad Digital</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</si>
  <si>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</si>
  <si>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</si>
  <si>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</si>
  <si>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Fortalecimiento y modernización del modelo de Inspección, Vigilancia y Control del sector TIC. Nacional</t>
  </si>
  <si>
    <t>Servicio de vigilancia y control de telecomunicaciones y servicios postales</t>
  </si>
  <si>
    <t>Informe de vigilancia y control generado</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</si>
  <si>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</si>
  <si>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</si>
  <si>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</si>
  <si>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</si>
  <si>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Generación de Políticas y estrategias dirigidas a mejorar la competitividad de la industria de comunicaciones</t>
  </si>
  <si>
    <t>Actualización normativa del sector TIC y sector Postal</t>
  </si>
  <si>
    <t>Proyectos de actualización normativa elaborados</t>
  </si>
  <si>
    <t xml:space="preserve">Direcciónde Industria de Comunicaciones </t>
  </si>
  <si>
    <t xml:space="preserve">Oferta de espectro </t>
  </si>
  <si>
    <t>Procesos de asignación de espectro aperturados</t>
  </si>
  <si>
    <t xml:space="preserve">Plan de Modernización del sector postal 2020-2024 </t>
  </si>
  <si>
    <t xml:space="preserve">Líneas de acción implementadas </t>
  </si>
  <si>
    <t>Fortalecimiento de la radio pública nacional</t>
  </si>
  <si>
    <t>Fortalecer la radio pública, a través del despliegue de nueva infraestructura de estaciones y estudios de la red de la radio pública nacional operada por Radio Televisión Nacional de Colombia - RTVC</t>
  </si>
  <si>
    <t>Extensión, descentralización y cobertura de la Radio Pública Nacional</t>
  </si>
  <si>
    <t xml:space="preserve">Estaciones y estudios de radiodifusión sonora en funcionamiento	</t>
  </si>
  <si>
    <t xml:space="preserve">Nuevas estaciones de radio pública nacional Instaladas </t>
  </si>
  <si>
    <t>Apoyo a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</si>
  <si>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</si>
  <si>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</si>
  <si>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</si>
  <si>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Servicio de apoyo financiero a operadores de televisión pública</t>
  </si>
  <si>
    <t xml:space="preserve"> Operadores de televisión pública financiados</t>
  </si>
  <si>
    <t>GIT Medios Publicos</t>
  </si>
  <si>
    <t>Control integral de las decisiones en segunda instancia en los servicios de comunicaciones (Móvil/ no móvil), postal, radiodifusión sonora y televisión</t>
  </si>
  <si>
    <t xml:space="preserve">Resolver los recursos de apelación presentados por los vigilados. </t>
  </si>
  <si>
    <t>Resoluciones que resuelven los recursos de apelación</t>
  </si>
  <si>
    <t>Porcentaje de resoluciones expedidas que resuelven los recursos de apelación en los términos de ley</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</si>
  <si>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</si>
  <si>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</si>
  <si>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</si>
  <si>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</si>
  <si>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</si>
  <si>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</si>
  <si>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</si>
  <si>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</si>
  <si>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xml:space="preserve">
Fortalecimiento de la Industria TI Nacional</t>
  </si>
  <si>
    <t>Programa para la generación de habilidades digitales que promuevan la transformación</t>
  </si>
  <si>
    <t>Empresas y/o empresarios que adoptan tecnologías para la transformación digital.</t>
  </si>
  <si>
    <t>Programas de capacitación para el desarrollo de habilidades en la generación de negocios digitales </t>
  </si>
  <si>
    <t>Número de ciudadanos con herramientas para el emprendimiento digital</t>
  </si>
  <si>
    <t>Programas de acompañamiento, asistencia técnica y financiación para la Industria Digital</t>
  </si>
  <si>
    <t>Número de empresas de la Industria Digital fortalecidas para impulsar la transformación productiva del país.</t>
  </si>
  <si>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</si>
  <si>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</si>
  <si>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</si>
  <si>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No aplica</t>
  </si>
  <si>
    <t>Contenidos audiovisuales</t>
  </si>
  <si>
    <t>Número de contenidos audiovisuales producidos, transmitidos y/o emitidos a través de las pantallas de la televisión pública nacional</t>
  </si>
  <si>
    <t>Radio Televisión de Colombia</t>
  </si>
  <si>
    <t>Unidades funcionales de televisión fortalecidas</t>
  </si>
  <si>
    <t>Número de unidades funcionales de televisión fortalecidas mediante la reposición e implementación de equipos y sistemas de televisión</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</si>
  <si>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</si>
  <si>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</si>
  <si>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</si>
  <si>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</si>
  <si>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</si>
  <si>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</si>
  <si>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</si>
  <si>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</si>
  <si>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Contenidos digitales generados</t>
  </si>
  <si>
    <t>Número de contenidos digitales generados</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</si>
  <si>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</si>
  <si>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</si>
  <si>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</si>
  <si>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</si>
  <si>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</si>
  <si>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</si>
  <si>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</si>
  <si>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</si>
  <si>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 xml:space="preserve">Servicios Postales Nacionales </t>
  </si>
  <si>
    <t>Potencializar los servicios postales de pago del OPO</t>
  </si>
  <si>
    <t>Número de oficinas donde prestamos el servicio</t>
  </si>
  <si>
    <t>Desarrollo del OPO como proveedor servicios de internet.</t>
  </si>
  <si>
    <t>Estrategia Comercial como proveedor servicios de internet.</t>
  </si>
  <si>
    <t>Ejecución del proyecto CO de Gestión Documental Bogotá</t>
  </si>
  <si>
    <t>Cumplimiento al plan de trabajo definido por vigencia</t>
  </si>
  <si>
    <t>Implementación de modelo de transporte propio</t>
  </si>
  <si>
    <t>Número de rutas nacionales intervenidas</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</si>
  <si>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</si>
  <si>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</si>
  <si>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</si>
  <si>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</si>
  <si>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</si>
  <si>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Servicio de educación informal en temas relacionados con el modelo de convergencia de la televisión pública</t>
  </si>
  <si>
    <t>Capacitaciones en temas relacionados con el modelo de convergencia de la televisión pública</t>
  </si>
  <si>
    <t>Servicio de producción y/o coproducción de contenidos convergentes</t>
  </si>
  <si>
    <t>Contenidos convergentes producidos y coproducidos</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</si>
  <si>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</si>
  <si>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</si>
  <si>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</si>
  <si>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</si>
  <si>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</si>
  <si>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</si>
  <si>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</si>
  <si>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</si>
  <si>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</si>
  <si>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r>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t>
    </r>
    <r>
      <rPr>
        <sz val="12"/>
        <color theme="1"/>
        <rFont val="Calibri"/>
        <family val="2"/>
        <scheme val="minor"/>
      </rPr>
      <t>neas Estratégicas:
1.-</t>
    </r>
    <r>
      <rPr>
        <sz val="11"/>
        <color theme="1"/>
        <rFont val="Calibri"/>
        <family val="2"/>
        <scheme val="minor"/>
      </rPr>
      <t xml:space="preserve">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t>
    </r>
    <r>
      <rPr>
        <sz val="11"/>
        <rFont val="Calibri"/>
        <family val="2"/>
        <scheme val="minor"/>
      </rPr>
      <t xml:space="preserve">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t>
    </r>
    <r>
      <rPr>
        <sz val="11"/>
        <color theme="1"/>
        <rFont val="Calibri"/>
        <family val="2"/>
        <scheme val="minor"/>
      </rPr>
      <t>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</si>
</sst>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4" formatCode="_-&quot;$&quot;\ * #,##0.00_-;\-&quot;$&quot;\ * #,##0.00_-;_-&quot;$&quot;\ * &quot;-&quot;??_-;_-@_-"/>
    <numFmt numFmtId="43" formatCode="_-* #,##0.00_-;\-* #,##0.00_-;_-* &quot;-&quot;??_-;_-@_-"/>
    <numFmt numFmtId="164" formatCode="_-&quot;$&quot;* #,##0_-;\-&quot;$&quot;* #,##0_-;_-&quot;$&quot;* &quot;-&quot;_-;_-@_-"/>
    <numFmt numFmtId="165" formatCode="&quot;$&quot;#,##0"/>
    <numFmt numFmtId="166" formatCode="&quot;$&quot;\ #,##0.00"/>
    <numFmt numFmtId="167" formatCode="&quot;$&quot;\ #,##0"/>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4"/>
      <name val="Arial Narrow"/>
      <family val="2"/>
    </font>
    <font>
      <sz val="12"/>
      <name val="Arial Narrow"/>
      <family val="2"/>
    </font>
    <font>
      <b/>
      <sz val="14"/>
      <color theme="0"/>
      <name val="Arial Narrow"/>
      <family val="2"/>
    </font>
    <font>
      <b/>
      <sz val="12"/>
      <color theme="0"/>
      <name val="Arial Narrow"/>
      <family val="2"/>
    </font>
    <font>
      <sz val="14"/>
      <color theme="1"/>
      <name val="Calibri"/>
      <family val="2"/>
      <scheme val="minor"/>
    </font>
    <font>
      <b/>
      <sz val="14"/>
      <color theme="0"/>
      <name val="Calibri"/>
      <family val="2"/>
      <scheme val="minor"/>
    </font>
    <font>
      <sz val="16"/>
      <name val="Arial Narrow"/>
      <family val="2"/>
    </font>
    <font>
      <sz val="14"/>
      <color theme="3"/>
      <name val="Arial Narrow"/>
      <family val="2"/>
    </font>
    <font>
      <sz val="16"/>
      <color theme="3"/>
      <name val="Arial Narrow"/>
      <family val="2"/>
    </font>
    <font>
      <sz val="12"/>
      <color theme="1"/>
      <name val="Calibri"/>
      <family val="2"/>
      <scheme val="minor"/>
    </font>
    <font>
      <sz val="11"/>
      <name val="Calibri"/>
      <family val="2"/>
      <scheme val="minor"/>
    </font>
  </fonts>
  <fills count="10">
    <fill>
      <patternFill patternType="none"/>
    </fill>
    <fill>
      <patternFill patternType="gray125"/>
    </fill>
    <fill>
      <patternFill patternType="solid">
        <fgColor rgb="FFA5A5A5"/>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4.9989318521683403E-2"/>
        <bgColor rgb="FF000000"/>
      </patternFill>
    </fill>
    <fill>
      <patternFill patternType="solid">
        <fgColor theme="7" tint="0.39997558519241921"/>
        <bgColor indexed="64"/>
      </patternFill>
    </fill>
    <fill>
      <patternFill patternType="solid">
        <fgColor theme="0" tint="-4.9989318521683403E-2"/>
        <bgColor rgb="FFA8D08D"/>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4" fontId="1" fillId="0" borderId="0" applyFont="0" applyFill="0" applyBorder="0" applyAlignment="0" applyProtection="0"/>
  </cellStyleXfs>
  <cellXfs count="131">
    <xf numFmtId="0" fontId="0" fillId="0" borderId="0" xfId="0"/>
    <xf numFmtId="0" fontId="3" fillId="3" borderId="0" xfId="0" applyFont="1" applyFill="1" applyAlignment="1">
      <alignment horizontal="center" vertical="center"/>
    </xf>
    <xf numFmtId="0" fontId="4" fillId="3" borderId="0" xfId="0" applyFont="1" applyFill="1" applyAlignment="1">
      <alignment horizontal="center" vertical="center"/>
    </xf>
    <xf numFmtId="165" fontId="3" fillId="3" borderId="0" xfId="5" applyNumberFormat="1" applyFont="1" applyFill="1" applyAlignment="1">
      <alignment horizontal="center" vertical="center"/>
    </xf>
    <xf numFmtId="165" fontId="3" fillId="3" borderId="0" xfId="5" applyNumberFormat="1" applyFont="1" applyFill="1" applyAlignment="1">
      <alignment horizontal="center" vertical="center" wrapText="1"/>
    </xf>
    <xf numFmtId="0" fontId="3" fillId="4"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165" fontId="5" fillId="3" borderId="0" xfId="5" applyNumberFormat="1" applyFont="1" applyFill="1" applyBorder="1" applyAlignment="1">
      <alignment horizontal="center" vertical="center"/>
    </xf>
    <xf numFmtId="165" fontId="5" fillId="3" borderId="0" xfId="5" applyNumberFormat="1" applyFont="1" applyFill="1" applyBorder="1" applyAlignment="1">
      <alignment horizontal="center" vertical="center" wrapText="1"/>
    </xf>
    <xf numFmtId="0" fontId="7" fillId="5" borderId="0" xfId="0" applyFont="1" applyFill="1" applyAlignment="1">
      <alignment horizontal="center" vertical="center"/>
    </xf>
    <xf numFmtId="44" fontId="7" fillId="5" borderId="0" xfId="0" applyNumberFormat="1" applyFont="1" applyFill="1" applyAlignment="1">
      <alignment horizontal="center" vertical="center"/>
    </xf>
    <xf numFmtId="0" fontId="0" fillId="0" borderId="0" xfId="0" applyAlignment="1">
      <alignment horizontal="center" vertical="center"/>
    </xf>
    <xf numFmtId="44" fontId="7" fillId="5" borderId="0" xfId="2" applyFont="1" applyFill="1" applyAlignment="1">
      <alignment horizontal="center" vertical="center"/>
    </xf>
    <xf numFmtId="165" fontId="3" fillId="5" borderId="0" xfId="5" applyNumberFormat="1" applyFont="1" applyFill="1" applyAlignment="1">
      <alignment horizontal="center" vertical="center"/>
    </xf>
    <xf numFmtId="166" fontId="7" fillId="5" borderId="0" xfId="0" applyNumberFormat="1" applyFont="1" applyFill="1" applyAlignment="1">
      <alignment horizontal="center" vertical="center"/>
    </xf>
    <xf numFmtId="0" fontId="7" fillId="5" borderId="0" xfId="0" applyFont="1" applyFill="1" applyAlignment="1">
      <alignment horizontal="center" vertical="center" wrapText="1"/>
    </xf>
    <xf numFmtId="10" fontId="3" fillId="5" borderId="0" xfId="0" applyNumberFormat="1" applyFont="1" applyFill="1" applyAlignment="1">
      <alignment horizontal="center" vertical="center"/>
    </xf>
    <xf numFmtId="0" fontId="7" fillId="0" borderId="0" xfId="0" applyFont="1" applyAlignment="1">
      <alignment horizontal="center" vertical="center"/>
    </xf>
    <xf numFmtId="0" fontId="8" fillId="6" borderId="2" xfId="4" applyFont="1" applyFill="1" applyBorder="1" applyAlignment="1">
      <alignment horizontal="center" vertical="center" wrapText="1"/>
    </xf>
    <xf numFmtId="0" fontId="2" fillId="6" borderId="2" xfId="4" applyFill="1" applyBorder="1" applyAlignment="1">
      <alignment horizontal="center" vertical="center" wrapText="1"/>
    </xf>
    <xf numFmtId="0" fontId="3" fillId="0" borderId="0" xfId="0" applyFont="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4" fillId="4" borderId="0" xfId="0" applyFont="1" applyFill="1" applyAlignment="1">
      <alignment horizontal="center" vertical="center"/>
    </xf>
    <xf numFmtId="0" fontId="9" fillId="5" borderId="4" xfId="0" applyFont="1" applyFill="1" applyBorder="1" applyAlignment="1">
      <alignment horizontal="center" vertical="center" wrapText="1"/>
    </xf>
    <xf numFmtId="165" fontId="3" fillId="5" borderId="4" xfId="5" applyNumberFormat="1" applyFont="1" applyFill="1" applyBorder="1" applyAlignment="1">
      <alignment horizontal="center" vertical="center" wrapText="1"/>
    </xf>
    <xf numFmtId="166" fontId="3" fillId="5" borderId="4" xfId="5" applyNumberFormat="1" applyFont="1" applyFill="1" applyBorder="1" applyAlignment="1">
      <alignment horizontal="center" vertical="center" wrapText="1"/>
    </xf>
    <xf numFmtId="3" fontId="3" fillId="5" borderId="4" xfId="0" applyNumberFormat="1" applyFont="1" applyFill="1" applyBorder="1" applyAlignment="1">
      <alignment horizontal="center" vertical="center" wrapText="1"/>
    </xf>
    <xf numFmtId="9" fontId="3" fillId="5" borderId="3" xfId="0" applyNumberFormat="1" applyFont="1" applyFill="1" applyBorder="1" applyAlignment="1">
      <alignment horizontal="center" vertical="center" wrapText="1"/>
    </xf>
    <xf numFmtId="9" fontId="3" fillId="5" borderId="4" xfId="3" applyFont="1" applyFill="1" applyBorder="1" applyAlignment="1">
      <alignment horizontal="center" vertical="center" wrapText="1"/>
    </xf>
    <xf numFmtId="0" fontId="10" fillId="7" borderId="3"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vertical="center" wrapText="1"/>
    </xf>
    <xf numFmtId="0" fontId="10" fillId="7" borderId="4" xfId="0" applyFont="1" applyFill="1" applyBorder="1" applyAlignment="1">
      <alignment horizontal="center" vertical="center" wrapText="1"/>
    </xf>
    <xf numFmtId="9" fontId="10" fillId="7" borderId="4" xfId="0" applyNumberFormat="1" applyFont="1" applyFill="1" applyBorder="1" applyAlignment="1">
      <alignment horizontal="center" vertical="center" wrapText="1"/>
    </xf>
    <xf numFmtId="9" fontId="10" fillId="5" borderId="3" xfId="3" applyFont="1" applyFill="1" applyBorder="1" applyAlignment="1">
      <alignment horizontal="center" vertical="center" wrapText="1"/>
    </xf>
    <xf numFmtId="9" fontId="10" fillId="5" borderId="4" xfId="3" applyFont="1" applyFill="1" applyBorder="1" applyAlignment="1">
      <alignment horizontal="center" vertical="center" wrapText="1"/>
    </xf>
    <xf numFmtId="0" fontId="10" fillId="4" borderId="0" xfId="0" applyFont="1" applyFill="1" applyAlignment="1">
      <alignment horizontal="center" vertical="center"/>
    </xf>
    <xf numFmtId="0" fontId="10" fillId="5" borderId="4"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3" fontId="10" fillId="5" borderId="4" xfId="0" applyNumberFormat="1"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10" fillId="5" borderId="5" xfId="3" applyFont="1" applyFill="1" applyBorder="1" applyAlignment="1">
      <alignment horizontal="center" vertical="center" wrapText="1"/>
    </xf>
    <xf numFmtId="3" fontId="10" fillId="7" borderId="4" xfId="0" applyNumberFormat="1" applyFont="1" applyFill="1" applyBorder="1" applyAlignment="1">
      <alignment horizontal="center" vertical="center" wrapText="1"/>
    </xf>
    <xf numFmtId="0" fontId="3" fillId="5" borderId="4" xfId="0" applyFont="1" applyFill="1" applyBorder="1" applyAlignment="1">
      <alignment vertical="center" wrapText="1"/>
    </xf>
    <xf numFmtId="3" fontId="3" fillId="5" borderId="4" xfId="1" applyNumberFormat="1" applyFont="1" applyFill="1" applyBorder="1" applyAlignment="1">
      <alignment horizontal="center" vertical="center" wrapText="1"/>
    </xf>
    <xf numFmtId="9" fontId="3" fillId="5" borderId="4" xfId="0" applyNumberFormat="1" applyFont="1" applyFill="1" applyBorder="1" applyAlignment="1">
      <alignment horizontal="center" vertical="center" wrapText="1"/>
    </xf>
    <xf numFmtId="10" fontId="3" fillId="5" borderId="4" xfId="3" applyNumberFormat="1" applyFont="1" applyFill="1" applyBorder="1" applyAlignment="1">
      <alignment horizontal="center" vertical="center"/>
    </xf>
    <xf numFmtId="6" fontId="3" fillId="5" borderId="5" xfId="0" applyNumberFormat="1" applyFont="1" applyFill="1" applyBorder="1" applyAlignment="1">
      <alignment horizontal="center" vertical="center" wrapText="1"/>
    </xf>
    <xf numFmtId="10" fontId="3" fillId="5" borderId="4" xfId="0" applyNumberFormat="1" applyFont="1" applyFill="1" applyBorder="1" applyAlignment="1">
      <alignment horizontal="center" vertical="center" wrapText="1"/>
    </xf>
    <xf numFmtId="0" fontId="9" fillId="5" borderId="4" xfId="0" applyFont="1" applyFill="1" applyBorder="1" applyAlignment="1">
      <alignment vertical="center" wrapText="1"/>
    </xf>
    <xf numFmtId="166" fontId="3" fillId="5" borderId="4" xfId="5" applyNumberFormat="1" applyFont="1" applyFill="1" applyBorder="1" applyAlignment="1">
      <alignment vertical="center" wrapText="1"/>
    </xf>
    <xf numFmtId="0" fontId="3" fillId="5" borderId="3" xfId="0" applyFont="1" applyFill="1" applyBorder="1" applyAlignment="1">
      <alignment vertical="center" wrapText="1"/>
    </xf>
    <xf numFmtId="3" fontId="3" fillId="5" borderId="3" xfId="0" applyNumberFormat="1" applyFont="1" applyFill="1" applyBorder="1" applyAlignment="1">
      <alignment horizontal="center" vertical="center" wrapText="1"/>
    </xf>
    <xf numFmtId="0" fontId="4" fillId="8" borderId="0" xfId="0" applyFont="1" applyFill="1" applyAlignment="1">
      <alignment horizontal="center" vertical="center"/>
    </xf>
    <xf numFmtId="6" fontId="3" fillId="5" borderId="4" xfId="0" applyNumberFormat="1" applyFont="1" applyFill="1" applyBorder="1" applyAlignment="1">
      <alignment horizontal="center" vertical="center" wrapText="1"/>
    </xf>
    <xf numFmtId="167" fontId="3" fillId="5" borderId="4" xfId="0" applyNumberFormat="1" applyFont="1" applyFill="1" applyBorder="1" applyAlignment="1">
      <alignment horizontal="center" vertical="center" wrapText="1"/>
    </xf>
    <xf numFmtId="0" fontId="10" fillId="0" borderId="0" xfId="0" applyFont="1" applyAlignment="1">
      <alignment horizontal="center" vertical="center"/>
    </xf>
    <xf numFmtId="0" fontId="9" fillId="5" borderId="4" xfId="0" applyFont="1" applyFill="1" applyBorder="1" applyAlignment="1">
      <alignment horizontal="center" vertical="center"/>
    </xf>
    <xf numFmtId="165" fontId="9" fillId="5" borderId="4" xfId="5" applyNumberFormat="1" applyFont="1" applyFill="1" applyBorder="1" applyAlignment="1">
      <alignment horizontal="center" vertical="center" wrapText="1"/>
    </xf>
    <xf numFmtId="167" fontId="3" fillId="5" borderId="4" xfId="5"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44" fontId="10" fillId="7" borderId="3" xfId="2" applyFont="1" applyFill="1" applyBorder="1" applyAlignment="1">
      <alignment horizontal="center" vertical="center" wrapText="1"/>
    </xf>
    <xf numFmtId="0" fontId="10" fillId="7" borderId="3" xfId="0" applyFont="1" applyFill="1" applyBorder="1" applyAlignment="1">
      <alignment vertical="center" wrapText="1"/>
    </xf>
    <xf numFmtId="44" fontId="10" fillId="7" borderId="4" xfId="2" applyFont="1" applyFill="1" applyBorder="1" applyAlignment="1">
      <alignment horizontal="center" vertical="center" wrapText="1"/>
    </xf>
    <xf numFmtId="165" fontId="4" fillId="4" borderId="0" xfId="5" applyNumberFormat="1" applyFont="1" applyFill="1" applyAlignment="1">
      <alignment horizontal="center" vertical="center"/>
    </xf>
    <xf numFmtId="165" fontId="3" fillId="4" borderId="0" xfId="5" applyNumberFormat="1" applyFont="1" applyFill="1" applyAlignment="1">
      <alignment horizontal="center" vertical="center"/>
    </xf>
    <xf numFmtId="165" fontId="3" fillId="4" borderId="0" xfId="5" applyNumberFormat="1" applyFont="1" applyFill="1" applyAlignment="1">
      <alignment horizontal="center" vertical="center" wrapText="1"/>
    </xf>
    <xf numFmtId="9" fontId="3" fillId="4" borderId="0" xfId="3" applyFont="1" applyFill="1" applyAlignment="1">
      <alignment horizontal="center" vertical="center"/>
    </xf>
    <xf numFmtId="0" fontId="0" fillId="0" borderId="0" xfId="0" applyAlignment="1">
      <alignment vertical="center"/>
    </xf>
    <xf numFmtId="3" fontId="3" fillId="9" borderId="7" xfId="0" applyNumberFormat="1" applyFont="1" applyFill="1" applyBorder="1" applyAlignment="1">
      <alignment horizontal="center" vertical="center" wrapText="1"/>
    </xf>
    <xf numFmtId="0" fontId="3" fillId="9" borderId="7" xfId="0" applyFont="1" applyFill="1" applyBorder="1" applyAlignment="1">
      <alignment horizontal="center" vertical="center" wrapText="1"/>
    </xf>
    <xf numFmtId="0" fontId="0" fillId="0" borderId="0" xfId="0" applyAlignment="1">
      <alignment horizontal="left" vertical="center" wrapText="1"/>
    </xf>
    <xf numFmtId="0" fontId="10" fillId="7"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165" fontId="3" fillId="5" borderId="3" xfId="5" applyNumberFormat="1" applyFont="1" applyFill="1" applyBorder="1" applyAlignment="1">
      <alignment horizontal="center" vertical="center" wrapText="1"/>
    </xf>
    <xf numFmtId="165" fontId="3" fillId="5" borderId="5" xfId="5" applyNumberFormat="1" applyFont="1" applyFill="1" applyBorder="1" applyAlignment="1">
      <alignment horizontal="center" vertical="center" wrapText="1"/>
    </xf>
    <xf numFmtId="165" fontId="3" fillId="5" borderId="6" xfId="5" applyNumberFormat="1" applyFont="1" applyFill="1" applyBorder="1" applyAlignment="1">
      <alignment horizontal="center" vertical="center" wrapText="1"/>
    </xf>
    <xf numFmtId="166" fontId="3" fillId="5" borderId="3" xfId="5" applyNumberFormat="1" applyFont="1" applyFill="1" applyBorder="1" applyAlignment="1">
      <alignment horizontal="center" vertical="center" wrapText="1"/>
    </xf>
    <xf numFmtId="166" fontId="3" fillId="5" borderId="5" xfId="5" applyNumberFormat="1" applyFont="1" applyFill="1" applyBorder="1" applyAlignment="1">
      <alignment horizontal="center" vertical="center" wrapText="1"/>
    </xf>
    <xf numFmtId="166" fontId="3" fillId="5" borderId="6" xfId="5" applyNumberFormat="1"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8" fontId="10" fillId="7" borderId="4" xfId="0" applyNumberFormat="1" applyFont="1" applyFill="1" applyBorder="1" applyAlignment="1">
      <alignment horizontal="center" vertical="center" wrapText="1"/>
    </xf>
    <xf numFmtId="8" fontId="10" fillId="7" borderId="3" xfId="0" applyNumberFormat="1" applyFont="1" applyFill="1" applyBorder="1" applyAlignment="1">
      <alignment horizontal="center" vertical="center" wrapText="1"/>
    </xf>
    <xf numFmtId="8" fontId="10" fillId="7" borderId="5" xfId="0" applyNumberFormat="1" applyFont="1" applyFill="1" applyBorder="1" applyAlignment="1">
      <alignment horizontal="center" vertical="center" wrapText="1"/>
    </xf>
    <xf numFmtId="8" fontId="10" fillId="7" borderId="6" xfId="0"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6" fontId="10" fillId="7" borderId="4" xfId="0" applyNumberFormat="1" applyFont="1" applyFill="1" applyBorder="1" applyAlignment="1">
      <alignment horizontal="center" vertical="center" wrapText="1"/>
    </xf>
    <xf numFmtId="6" fontId="10" fillId="7" borderId="3" xfId="0" applyNumberFormat="1" applyFont="1" applyFill="1" applyBorder="1" applyAlignment="1">
      <alignment horizontal="center" vertical="center" wrapText="1"/>
    </xf>
    <xf numFmtId="6" fontId="10" fillId="7" borderId="6" xfId="0" applyNumberFormat="1" applyFont="1" applyFill="1" applyBorder="1" applyAlignment="1">
      <alignment horizontal="center" vertical="center" wrapText="1"/>
    </xf>
    <xf numFmtId="6" fontId="10" fillId="7" borderId="5"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5" borderId="5" xfId="0" applyNumberFormat="1" applyFont="1" applyFill="1" applyBorder="1" applyAlignment="1">
      <alignment horizontal="center" vertical="center" wrapText="1"/>
    </xf>
    <xf numFmtId="166" fontId="3" fillId="5" borderId="6" xfId="0" applyNumberFormat="1" applyFont="1" applyFill="1" applyBorder="1" applyAlignment="1">
      <alignment horizontal="center" vertical="center" wrapText="1"/>
    </xf>
    <xf numFmtId="165" fontId="3" fillId="5" borderId="3" xfId="0" applyNumberFormat="1" applyFont="1" applyFill="1" applyBorder="1" applyAlignment="1">
      <alignment horizontal="center" vertical="center" wrapText="1"/>
    </xf>
    <xf numFmtId="165" fontId="3" fillId="5" borderId="6" xfId="0" applyNumberFormat="1" applyFont="1" applyFill="1" applyBorder="1" applyAlignment="1">
      <alignment horizontal="center" vertical="center" wrapText="1"/>
    </xf>
    <xf numFmtId="166" fontId="10" fillId="5" borderId="3" xfId="2" applyNumberFormat="1" applyFont="1" applyFill="1" applyBorder="1" applyAlignment="1">
      <alignment horizontal="center" vertical="center" wrapText="1"/>
    </xf>
    <xf numFmtId="166" fontId="10" fillId="5" borderId="5" xfId="2" applyNumberFormat="1" applyFont="1" applyFill="1" applyBorder="1" applyAlignment="1">
      <alignment horizontal="center" vertical="center" wrapText="1"/>
    </xf>
    <xf numFmtId="166" fontId="10" fillId="5" borderId="6" xfId="2" applyNumberFormat="1" applyFont="1" applyFill="1" applyBorder="1" applyAlignment="1">
      <alignment horizontal="center" vertical="center" wrapText="1"/>
    </xf>
    <xf numFmtId="166" fontId="10" fillId="5" borderId="4" xfId="2" applyNumberFormat="1" applyFont="1" applyFill="1" applyBorder="1" applyAlignment="1">
      <alignment horizontal="center" vertical="center" wrapText="1"/>
    </xf>
    <xf numFmtId="165" fontId="3" fillId="5" borderId="5"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6" fontId="3" fillId="5" borderId="3" xfId="0" applyNumberFormat="1" applyFont="1" applyFill="1" applyBorder="1" applyAlignment="1">
      <alignment horizontal="center" vertical="center" wrapText="1"/>
    </xf>
    <xf numFmtId="6" fontId="3" fillId="5" borderId="5" xfId="0" applyNumberFormat="1" applyFont="1" applyFill="1" applyBorder="1" applyAlignment="1">
      <alignment horizontal="center" vertical="center" wrapText="1"/>
    </xf>
    <xf numFmtId="6" fontId="3" fillId="5" borderId="6"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9" fillId="5" borderId="3"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5" xfId="0" applyFont="1" applyFill="1" applyBorder="1" applyAlignment="1">
      <alignment horizontal="center" vertical="center"/>
    </xf>
    <xf numFmtId="165" fontId="9" fillId="5" borderId="3" xfId="5" applyNumberFormat="1" applyFont="1" applyFill="1" applyBorder="1" applyAlignment="1">
      <alignment horizontal="center" vertical="center" wrapText="1"/>
    </xf>
    <xf numFmtId="165" fontId="9" fillId="5" borderId="5" xfId="5" applyNumberFormat="1" applyFont="1" applyFill="1" applyBorder="1" applyAlignment="1">
      <alignment horizontal="center" vertical="center" wrapText="1"/>
    </xf>
    <xf numFmtId="165" fontId="9" fillId="5" borderId="6" xfId="5" applyNumberFormat="1" applyFont="1" applyFill="1" applyBorder="1" applyAlignment="1">
      <alignment horizontal="center" vertical="center" wrapText="1"/>
    </xf>
  </cellXfs>
  <cellStyles count="6">
    <cellStyle name="Celda de comprobación" xfId="4" builtinId="23"/>
    <cellStyle name="Millares" xfId="1" builtinId="3"/>
    <cellStyle name="Moneda" xfId="2" builtinId="4"/>
    <cellStyle name="Moneda [0] 2" xfId="5" xr:uid="{4D739B08-7CF1-4301-B7BE-27488E7AC19C}"/>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1767267</xdr:colOff>
      <xdr:row>0</xdr:row>
      <xdr:rowOff>723493</xdr:rowOff>
    </xdr:to>
    <xdr:pic>
      <xdr:nvPicPr>
        <xdr:cNvPr id="2" name="Imagen 1">
          <a:extLst>
            <a:ext uri="{FF2B5EF4-FFF2-40B4-BE49-F238E27FC236}">
              <a16:creationId xmlns:a16="http://schemas.microsoft.com/office/drawing/2014/main" id="{7CA26C16-ED7F-482A-A2D4-3B8E6289A4A5}"/>
            </a:ext>
          </a:extLst>
        </xdr:cNvPr>
        <xdr:cNvPicPr>
          <a:picLocks noChangeAspect="1"/>
        </xdr:cNvPicPr>
      </xdr:nvPicPr>
      <xdr:blipFill>
        <a:blip xmlns:r="http://schemas.openxmlformats.org/officeDocument/2006/relationships" r:embed="rId1"/>
        <a:stretch>
          <a:fillRect/>
        </a:stretch>
      </xdr:blipFill>
      <xdr:spPr>
        <a:xfrm>
          <a:off x="0" y="0"/>
          <a:ext cx="1767267" cy="723493"/>
        </a:xfrm>
        <a:prstGeom prst="rect">
          <a:avLst/>
        </a:prstGeom>
      </xdr:spPr>
    </xdr:pic>
    <xdr:clientData/>
  </xdr:twoCellAnchor>
  <xdr:twoCellAnchor editAs="oneCell">
    <xdr:from>
      <xdr:col>0</xdr:col>
      <xdr:colOff>15938500</xdr:colOff>
      <xdr:row>0</xdr:row>
      <xdr:rowOff>76200</xdr:rowOff>
    </xdr:from>
    <xdr:to>
      <xdr:col>1</xdr:col>
      <xdr:colOff>3021</xdr:colOff>
      <xdr:row>0</xdr:row>
      <xdr:rowOff>787742</xdr:rowOff>
    </xdr:to>
    <xdr:pic>
      <xdr:nvPicPr>
        <xdr:cNvPr id="3" name="Imagen 2">
          <a:extLst>
            <a:ext uri="{FF2B5EF4-FFF2-40B4-BE49-F238E27FC236}">
              <a16:creationId xmlns:a16="http://schemas.microsoft.com/office/drawing/2014/main" id="{9876555B-261D-409C-87AB-F0384B1F696E}"/>
            </a:ext>
          </a:extLst>
        </xdr:cNvPr>
        <xdr:cNvPicPr>
          <a:picLocks noChangeAspect="1"/>
        </xdr:cNvPicPr>
      </xdr:nvPicPr>
      <xdr:blipFill>
        <a:blip xmlns:r="http://schemas.openxmlformats.org/officeDocument/2006/relationships" r:embed="rId2"/>
        <a:stretch>
          <a:fillRect/>
        </a:stretch>
      </xdr:blipFill>
      <xdr:spPr>
        <a:xfrm>
          <a:off x="15938500" y="76200"/>
          <a:ext cx="1598141" cy="71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42509</xdr:colOff>
      <xdr:row>0</xdr:row>
      <xdr:rowOff>88289</xdr:rowOff>
    </xdr:from>
    <xdr:to>
      <xdr:col>23</xdr:col>
      <xdr:colOff>0</xdr:colOff>
      <xdr:row>5</xdr:row>
      <xdr:rowOff>88289</xdr:rowOff>
    </xdr:to>
    <xdr:sp macro="" textlink="">
      <xdr:nvSpPr>
        <xdr:cNvPr id="2" name="Rectángulo redondeado 1">
          <a:extLst>
            <a:ext uri="{FF2B5EF4-FFF2-40B4-BE49-F238E27FC236}">
              <a16:creationId xmlns:a16="http://schemas.microsoft.com/office/drawing/2014/main" id="{2E7AED1C-51CA-4942-88B7-530DCC48D8B3}"/>
            </a:ext>
          </a:extLst>
        </xdr:cNvPr>
        <xdr:cNvSpPr/>
      </xdr:nvSpPr>
      <xdr:spPr>
        <a:xfrm>
          <a:off x="42509" y="88289"/>
          <a:ext cx="49632271" cy="739140"/>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292100</xdr:colOff>
      <xdr:row>0</xdr:row>
      <xdr:rowOff>152400</xdr:rowOff>
    </xdr:from>
    <xdr:to>
      <xdr:col>1</xdr:col>
      <xdr:colOff>103567</xdr:colOff>
      <xdr:row>4</xdr:row>
      <xdr:rowOff>164693</xdr:rowOff>
    </xdr:to>
    <xdr:pic>
      <xdr:nvPicPr>
        <xdr:cNvPr id="3" name="Imagen 2">
          <a:extLst>
            <a:ext uri="{FF2B5EF4-FFF2-40B4-BE49-F238E27FC236}">
              <a16:creationId xmlns:a16="http://schemas.microsoft.com/office/drawing/2014/main" id="{3FE2DF48-E5C5-42DE-B44C-C95F9B3258FF}"/>
            </a:ext>
          </a:extLst>
        </xdr:cNvPr>
        <xdr:cNvPicPr>
          <a:picLocks noChangeAspect="1"/>
        </xdr:cNvPicPr>
      </xdr:nvPicPr>
      <xdr:blipFill>
        <a:blip xmlns:r="http://schemas.openxmlformats.org/officeDocument/2006/relationships" r:embed="rId1"/>
        <a:stretch>
          <a:fillRect/>
        </a:stretch>
      </xdr:blipFill>
      <xdr:spPr>
        <a:xfrm>
          <a:off x="292100" y="152400"/>
          <a:ext cx="1769807" cy="538073"/>
        </a:xfrm>
        <a:prstGeom prst="rect">
          <a:avLst/>
        </a:prstGeom>
      </xdr:spPr>
    </xdr:pic>
    <xdr:clientData/>
  </xdr:twoCellAnchor>
  <xdr:twoCellAnchor editAs="oneCell">
    <xdr:from>
      <xdr:col>22</xdr:col>
      <xdr:colOff>637495</xdr:colOff>
      <xdr:row>0</xdr:row>
      <xdr:rowOff>192672</xdr:rowOff>
    </xdr:from>
    <xdr:to>
      <xdr:col>22</xdr:col>
      <xdr:colOff>1866066</xdr:colOff>
      <xdr:row>5</xdr:row>
      <xdr:rowOff>357</xdr:rowOff>
    </xdr:to>
    <xdr:pic>
      <xdr:nvPicPr>
        <xdr:cNvPr id="5" name="Imagen 4">
          <a:extLst>
            <a:ext uri="{FF2B5EF4-FFF2-40B4-BE49-F238E27FC236}">
              <a16:creationId xmlns:a16="http://schemas.microsoft.com/office/drawing/2014/main" id="{E8DAB95E-6C91-406F-AE78-88B0B6DF2D9E}"/>
            </a:ext>
          </a:extLst>
        </xdr:cNvPr>
        <xdr:cNvPicPr>
          <a:picLocks noChangeAspect="1"/>
        </xdr:cNvPicPr>
      </xdr:nvPicPr>
      <xdr:blipFill>
        <a:blip xmlns:r="http://schemas.openxmlformats.org/officeDocument/2006/relationships" r:embed="rId2"/>
        <a:stretch>
          <a:fillRect/>
        </a:stretch>
      </xdr:blipFill>
      <xdr:spPr>
        <a:xfrm>
          <a:off x="48224395" y="192672"/>
          <a:ext cx="1228571" cy="546825"/>
        </a:xfrm>
        <a:prstGeom prst="rect">
          <a:avLst/>
        </a:prstGeom>
      </xdr:spPr>
    </xdr:pic>
    <xdr:clientData/>
  </xdr:twoCellAnchor>
  <xdr:twoCellAnchor>
    <xdr:from>
      <xdr:col>4</xdr:col>
      <xdr:colOff>1866900</xdr:colOff>
      <xdr:row>0</xdr:row>
      <xdr:rowOff>254000</xdr:rowOff>
    </xdr:from>
    <xdr:to>
      <xdr:col>16</xdr:col>
      <xdr:colOff>1524000</xdr:colOff>
      <xdr:row>4</xdr:row>
      <xdr:rowOff>177800</xdr:rowOff>
    </xdr:to>
    <xdr:sp macro="" textlink="">
      <xdr:nvSpPr>
        <xdr:cNvPr id="6" name="Rectángulo 5">
          <a:extLst>
            <a:ext uri="{FF2B5EF4-FFF2-40B4-BE49-F238E27FC236}">
              <a16:creationId xmlns:a16="http://schemas.microsoft.com/office/drawing/2014/main" id="{35C91C29-56DC-492E-A3D0-41C8FC16E94F}"/>
            </a:ext>
          </a:extLst>
        </xdr:cNvPr>
        <xdr:cNvSpPr/>
      </xdr:nvSpPr>
      <xdr:spPr>
        <a:xfrm>
          <a:off x="10622280" y="254000"/>
          <a:ext cx="20642580" cy="44958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ysClr val="windowText" lastClr="000000"/>
              </a:solidFill>
            </a:rPr>
            <a:t>PLAN ESTRATEGICO SECTORIAL TERCER TRIMESTRE 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3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3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digos dep"/>
      <sheetName val="siif agregado a corte junio 23"/>
      <sheetName val="siif desagregado 23062023"/>
      <sheetName val="compromisos 23062023"/>
      <sheetName val="obligaciones23062023"/>
      <sheetName val="RP 2023-03-31"/>
      <sheetName val="RELACION INDICADORES PNDD"/>
      <sheetName val="1. Iniciativas-PA (2)"/>
      <sheetName val="EJEC JUNIO 30"/>
      <sheetName val="RP_30092023"/>
      <sheetName val="CONV"/>
      <sheetName val="HISTORIAL DE MODIF"/>
      <sheetName val="PEI PES solicitud actu 3T"/>
      <sheetName val="EJEC SEPT 30"/>
      <sheetName val="PEI PES CONSOLID SEPTIEMBR 2023"/>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row r="9">
          <cell r="M9">
            <v>329273936696</v>
          </cell>
        </row>
        <row r="11">
          <cell r="M11">
            <v>265932296851</v>
          </cell>
        </row>
        <row r="12">
          <cell r="M12">
            <v>12417640321</v>
          </cell>
        </row>
        <row r="16">
          <cell r="M16">
            <v>6050000000</v>
          </cell>
        </row>
        <row r="19">
          <cell r="M19">
            <v>151000000</v>
          </cell>
        </row>
        <row r="20">
          <cell r="M20">
            <v>11705453873</v>
          </cell>
        </row>
        <row r="21">
          <cell r="M21">
            <v>11416661327</v>
          </cell>
        </row>
        <row r="23">
          <cell r="M23">
            <v>378000000</v>
          </cell>
        </row>
      </sheetData>
      <sheetData sheetId="8"/>
      <sheetData sheetId="9"/>
      <sheetData sheetId="10"/>
      <sheetData sheetId="11"/>
      <sheetData sheetId="12"/>
      <sheetData sheetId="13">
        <row r="2">
          <cell r="C2">
            <v>9707526818.289999</v>
          </cell>
        </row>
        <row r="3">
          <cell r="C3">
            <v>8198058797.3199997</v>
          </cell>
        </row>
        <row r="4">
          <cell r="C4">
            <v>28174535243.68</v>
          </cell>
        </row>
        <row r="5">
          <cell r="C5">
            <v>36442986385.330002</v>
          </cell>
        </row>
        <row r="6">
          <cell r="C6">
            <v>0</v>
          </cell>
        </row>
        <row r="7">
          <cell r="C7">
            <v>56400000</v>
          </cell>
        </row>
        <row r="8">
          <cell r="C8">
            <v>3743335578.5499997</v>
          </cell>
        </row>
        <row r="9">
          <cell r="C9">
            <v>223950000</v>
          </cell>
        </row>
        <row r="10">
          <cell r="C10">
            <v>25091807093.060001</v>
          </cell>
        </row>
        <row r="15">
          <cell r="C15">
            <v>0</v>
          </cell>
        </row>
        <row r="16">
          <cell r="C16">
            <v>6266667</v>
          </cell>
        </row>
        <row r="17">
          <cell r="C17">
            <v>935766666.66999996</v>
          </cell>
        </row>
        <row r="18">
          <cell r="C18">
            <v>11416661327</v>
          </cell>
        </row>
        <row r="19">
          <cell r="C19">
            <v>216533143756</v>
          </cell>
        </row>
        <row r="23">
          <cell r="C23">
            <v>0</v>
          </cell>
        </row>
        <row r="24">
          <cell r="C24">
            <v>0</v>
          </cell>
        </row>
        <row r="25">
          <cell r="C25">
            <v>4131981109.3000002</v>
          </cell>
        </row>
        <row r="26">
          <cell r="C26">
            <v>5142500000</v>
          </cell>
        </row>
        <row r="27">
          <cell r="C27">
            <v>4797627565.6800003</v>
          </cell>
        </row>
      </sheetData>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3284-435C-470B-9770-08957D899965}">
  <sheetPr>
    <tabColor rgb="FF92D050"/>
  </sheetPr>
  <dimension ref="A1:A4"/>
  <sheetViews>
    <sheetView zoomScale="60" zoomScaleNormal="60" workbookViewId="0">
      <selection activeCell="A2" sqref="A2:A4"/>
    </sheetView>
  </sheetViews>
  <sheetFormatPr baseColWidth="10" defaultColWidth="11.44140625" defaultRowHeight="14.4" x14ac:dyDescent="0.3"/>
  <cols>
    <col min="1" max="1" width="255.6640625" customWidth="1"/>
  </cols>
  <sheetData>
    <row r="1" spans="1:1" ht="91.2" customHeight="1" x14ac:dyDescent="0.3">
      <c r="A1" s="72"/>
    </row>
    <row r="2" spans="1:1" ht="408.6" customHeight="1" x14ac:dyDescent="0.3">
      <c r="A2" s="75" t="s">
        <v>283</v>
      </c>
    </row>
    <row r="3" spans="1:1" ht="311.25" customHeight="1" x14ac:dyDescent="0.3">
      <c r="A3" s="75"/>
    </row>
    <row r="4" spans="1:1" ht="408.6" customHeight="1" x14ac:dyDescent="0.3">
      <c r="A4" s="75"/>
    </row>
  </sheetData>
  <mergeCells count="1">
    <mergeCell ref="A2:A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C99A-ECEF-432A-AAA6-E67FA35CD556}">
  <sheetPr>
    <tabColor rgb="FF92D050"/>
    <pageSetUpPr fitToPage="1"/>
  </sheetPr>
  <dimension ref="A1:W91"/>
  <sheetViews>
    <sheetView tabSelected="1" topLeftCell="P40" zoomScale="76" zoomScaleNormal="76" zoomScaleSheetLayoutView="98" workbookViewId="0">
      <selection activeCell="V41" sqref="V41"/>
    </sheetView>
  </sheetViews>
  <sheetFormatPr baseColWidth="10" defaultColWidth="11.44140625" defaultRowHeight="18" outlineLevelCol="1" x14ac:dyDescent="0.3"/>
  <cols>
    <col min="1" max="1" width="28.5546875" style="5" customWidth="1"/>
    <col min="2" max="2" width="43.88671875" style="5" customWidth="1"/>
    <col min="3" max="3" width="29.109375" style="5" customWidth="1"/>
    <col min="4" max="4" width="26.109375" style="5" customWidth="1"/>
    <col min="5" max="5" width="36.5546875" style="5" customWidth="1"/>
    <col min="6" max="6" width="33.5546875" style="25" hidden="1" customWidth="1"/>
    <col min="7" max="7" width="31.33203125" style="25" hidden="1" customWidth="1"/>
    <col min="8" max="8" width="29.44140625" style="25" hidden="1" customWidth="1"/>
    <col min="9" max="9" width="24.88671875" style="5" customWidth="1"/>
    <col min="10" max="10" width="40.5546875" style="69" customWidth="1"/>
    <col min="11" max="11" width="36" style="69" customWidth="1"/>
    <col min="12" max="12" width="32.6640625" style="69" customWidth="1"/>
    <col min="13" max="13" width="31" style="69" customWidth="1"/>
    <col min="14" max="14" width="23.33203125" style="69" customWidth="1"/>
    <col min="15" max="15" width="43.5546875" style="69" customWidth="1"/>
    <col min="16" max="16" width="37.44140625" style="69" customWidth="1"/>
    <col min="17" max="17" width="35" style="70" customWidth="1"/>
    <col min="18" max="18" width="26.33203125" style="5" customWidth="1"/>
    <col min="19" max="19" width="29.109375" style="5" customWidth="1"/>
    <col min="20" max="20" width="33.33203125" style="5" customWidth="1"/>
    <col min="21" max="21" width="29.88671875" style="5" customWidth="1" outlineLevel="1"/>
    <col min="22" max="22" width="21.88671875" style="5" customWidth="1"/>
    <col min="23" max="23" width="30.44140625" style="5" customWidth="1" outlineLevel="1"/>
    <col min="24" max="16384" width="11.44140625" style="5"/>
  </cols>
  <sheetData>
    <row r="1" spans="1:23" ht="22.2" customHeight="1" x14ac:dyDescent="0.3">
      <c r="A1" s="1"/>
      <c r="B1" s="1"/>
      <c r="C1" s="1"/>
      <c r="D1" s="1"/>
      <c r="E1" s="1"/>
      <c r="F1" s="2"/>
      <c r="G1" s="2"/>
      <c r="H1" s="2"/>
      <c r="I1" s="1"/>
      <c r="J1" s="3"/>
      <c r="K1" s="3"/>
      <c r="L1" s="3"/>
      <c r="M1" s="3"/>
      <c r="N1" s="3"/>
      <c r="O1" s="3"/>
      <c r="P1" s="3"/>
      <c r="Q1" s="4"/>
      <c r="R1" s="1"/>
      <c r="S1" s="1"/>
      <c r="T1" s="1"/>
      <c r="U1" s="1"/>
      <c r="V1" s="1"/>
      <c r="W1" s="1"/>
    </row>
    <row r="2" spans="1:23" ht="4.95" customHeight="1" x14ac:dyDescent="0.3">
      <c r="A2" s="1"/>
      <c r="B2" s="1"/>
      <c r="C2" s="1"/>
      <c r="D2" s="1"/>
      <c r="E2" s="1"/>
      <c r="F2" s="2"/>
      <c r="G2" s="2"/>
      <c r="H2" s="2"/>
      <c r="I2" s="1"/>
      <c r="J2" s="3"/>
      <c r="K2" s="3"/>
      <c r="L2" s="3"/>
      <c r="M2" s="3"/>
      <c r="N2" s="3"/>
      <c r="O2" s="3"/>
      <c r="P2" s="3"/>
      <c r="Q2" s="4"/>
      <c r="R2" s="1"/>
      <c r="S2" s="1"/>
      <c r="T2" s="1"/>
      <c r="U2" s="1"/>
      <c r="V2" s="1"/>
      <c r="W2" s="1"/>
    </row>
    <row r="3" spans="1:23" ht="1.2" customHeight="1" x14ac:dyDescent="0.3">
      <c r="A3" s="1"/>
      <c r="B3" s="1"/>
      <c r="C3" s="1"/>
      <c r="D3" s="1"/>
      <c r="E3" s="1"/>
      <c r="F3" s="2"/>
      <c r="G3" s="2"/>
      <c r="H3" s="2"/>
      <c r="I3" s="1"/>
      <c r="J3" s="3"/>
      <c r="K3" s="3"/>
      <c r="L3" s="3"/>
      <c r="M3" s="3"/>
      <c r="N3" s="3"/>
      <c r="O3" s="3"/>
      <c r="P3" s="3"/>
      <c r="Q3" s="4"/>
      <c r="R3" s="1"/>
      <c r="S3" s="1"/>
      <c r="T3" s="1"/>
      <c r="U3" s="1"/>
      <c r="V3" s="1"/>
      <c r="W3" s="1"/>
    </row>
    <row r="4" spans="1:23" ht="13.2" customHeight="1" x14ac:dyDescent="0.3">
      <c r="A4" s="1"/>
      <c r="B4" s="1"/>
      <c r="C4" s="1"/>
      <c r="D4" s="1"/>
      <c r="E4" s="1"/>
      <c r="F4" s="2"/>
      <c r="G4" s="2"/>
      <c r="H4" s="2"/>
      <c r="I4" s="1"/>
      <c r="J4" s="3"/>
      <c r="K4" s="3"/>
      <c r="L4" s="3"/>
      <c r="M4" s="3"/>
      <c r="N4" s="3"/>
      <c r="O4" s="3"/>
      <c r="P4" s="3"/>
      <c r="Q4" s="4"/>
      <c r="R4" s="1"/>
      <c r="S4" s="1"/>
      <c r="T4" s="1"/>
      <c r="U4" s="1"/>
      <c r="V4" s="1"/>
      <c r="W4" s="1"/>
    </row>
    <row r="5" spans="1:23" ht="16.95" customHeight="1" x14ac:dyDescent="0.3">
      <c r="A5" s="1"/>
      <c r="B5" s="1"/>
      <c r="C5" s="1"/>
      <c r="D5" s="1"/>
      <c r="E5" s="1"/>
      <c r="F5" s="2"/>
      <c r="G5" s="2"/>
      <c r="H5" s="2"/>
      <c r="I5" s="1"/>
      <c r="J5" s="3"/>
      <c r="K5" s="3"/>
      <c r="L5" s="3"/>
      <c r="M5" s="3"/>
      <c r="N5" s="3"/>
      <c r="O5" s="3"/>
      <c r="P5" s="3"/>
      <c r="Q5" s="4"/>
      <c r="R5" s="1"/>
      <c r="S5" s="1"/>
      <c r="T5" s="1"/>
      <c r="U5" s="1"/>
      <c r="V5" s="1"/>
      <c r="W5" s="1"/>
    </row>
    <row r="6" spans="1:23" ht="17.399999999999999" customHeight="1" x14ac:dyDescent="0.3">
      <c r="A6" s="6"/>
      <c r="B6" s="6"/>
      <c r="C6" s="6"/>
      <c r="D6" s="6"/>
      <c r="E6" s="6"/>
      <c r="F6" s="7"/>
      <c r="G6" s="7"/>
      <c r="H6" s="7"/>
      <c r="I6" s="6"/>
      <c r="J6" s="8"/>
      <c r="K6" s="8"/>
      <c r="L6" s="8"/>
      <c r="M6" s="8"/>
      <c r="N6" s="8"/>
      <c r="O6" s="8"/>
      <c r="P6" s="8"/>
      <c r="Q6" s="9"/>
      <c r="R6" s="6"/>
      <c r="S6" s="6"/>
      <c r="T6" s="6"/>
      <c r="U6" s="6"/>
      <c r="V6" s="6"/>
      <c r="W6" s="6"/>
    </row>
    <row r="7" spans="1:23" s="18" customFormat="1" ht="30.6" customHeight="1" thickBot="1" x14ac:dyDescent="0.35">
      <c r="A7" s="10"/>
      <c r="B7" s="10"/>
      <c r="C7" s="10"/>
      <c r="D7" s="10"/>
      <c r="E7" s="11"/>
      <c r="F7" s="12"/>
      <c r="G7" s="12"/>
      <c r="H7" s="12"/>
      <c r="I7" s="13"/>
      <c r="J7" s="14"/>
      <c r="K7" s="14"/>
      <c r="L7" s="10"/>
      <c r="M7" s="10"/>
      <c r="N7" s="10"/>
      <c r="O7" s="10"/>
      <c r="P7" s="15"/>
      <c r="Q7" s="16"/>
      <c r="R7" s="10"/>
      <c r="S7" s="10"/>
      <c r="T7" s="10"/>
      <c r="U7" s="17"/>
      <c r="V7" s="17"/>
      <c r="W7" s="10"/>
    </row>
    <row r="8" spans="1:23" s="21" customFormat="1" ht="40.950000000000003" customHeight="1" thickTop="1" x14ac:dyDescent="0.3">
      <c r="A8" s="19" t="s">
        <v>0</v>
      </c>
      <c r="B8" s="19" t="s">
        <v>1</v>
      </c>
      <c r="C8" s="19" t="s">
        <v>2</v>
      </c>
      <c r="D8" s="19" t="s">
        <v>3</v>
      </c>
      <c r="E8" s="19" t="s">
        <v>4</v>
      </c>
      <c r="F8" s="20" t="s">
        <v>5</v>
      </c>
      <c r="G8" s="20" t="s">
        <v>6</v>
      </c>
      <c r="H8" s="20" t="s">
        <v>7</v>
      </c>
      <c r="I8" s="19" t="s">
        <v>8</v>
      </c>
      <c r="J8" s="19" t="s">
        <v>9</v>
      </c>
      <c r="K8" s="19" t="s">
        <v>10</v>
      </c>
      <c r="L8" s="19" t="s">
        <v>11</v>
      </c>
      <c r="M8" s="19" t="s">
        <v>12</v>
      </c>
      <c r="N8" s="19" t="s">
        <v>13</v>
      </c>
      <c r="O8" s="19" t="s">
        <v>14</v>
      </c>
      <c r="P8" s="19" t="s">
        <v>15</v>
      </c>
      <c r="Q8" s="19" t="s">
        <v>16</v>
      </c>
      <c r="R8" s="19" t="s">
        <v>17</v>
      </c>
      <c r="S8" s="19" t="s">
        <v>18</v>
      </c>
      <c r="T8" s="19" t="s">
        <v>19</v>
      </c>
      <c r="U8" s="19" t="s">
        <v>20</v>
      </c>
      <c r="V8" s="19" t="s">
        <v>21</v>
      </c>
      <c r="W8" s="19" t="s">
        <v>22</v>
      </c>
    </row>
    <row r="9" spans="1:23" s="25" customFormat="1" ht="90" x14ac:dyDescent="0.3">
      <c r="A9" s="78" t="s">
        <v>23</v>
      </c>
      <c r="B9" s="78" t="s">
        <v>24</v>
      </c>
      <c r="C9" s="78" t="s">
        <v>25</v>
      </c>
      <c r="D9" s="78" t="s">
        <v>26</v>
      </c>
      <c r="E9" s="78" t="s">
        <v>27</v>
      </c>
      <c r="F9" s="89" t="s">
        <v>28</v>
      </c>
      <c r="G9" s="125" t="s">
        <v>29</v>
      </c>
      <c r="H9" s="128" t="s">
        <v>30</v>
      </c>
      <c r="I9" s="81" t="s">
        <v>31</v>
      </c>
      <c r="J9" s="81">
        <v>23186015994</v>
      </c>
      <c r="K9" s="84">
        <f>'[2]EJEC SEPT 30'!C2</f>
        <v>9707526818.289999</v>
      </c>
      <c r="L9" s="81">
        <v>31407.8</v>
      </c>
      <c r="M9" s="81">
        <v>33229.46</v>
      </c>
      <c r="N9" s="81">
        <v>35156.769999999997</v>
      </c>
      <c r="O9" s="78" t="s">
        <v>32</v>
      </c>
      <c r="P9" s="78" t="s">
        <v>33</v>
      </c>
      <c r="Q9" s="23" t="s">
        <v>34</v>
      </c>
      <c r="R9" s="23" t="s">
        <v>30</v>
      </c>
      <c r="S9" s="23">
        <v>1999</v>
      </c>
      <c r="T9" s="24">
        <v>1621</v>
      </c>
      <c r="U9" s="23">
        <v>6799</v>
      </c>
      <c r="V9" s="23">
        <v>1621</v>
      </c>
      <c r="W9" s="78" t="s">
        <v>35</v>
      </c>
    </row>
    <row r="10" spans="1:23" s="25" customFormat="1" ht="54" x14ac:dyDescent="0.3">
      <c r="A10" s="79"/>
      <c r="B10" s="79"/>
      <c r="C10" s="79"/>
      <c r="D10" s="79"/>
      <c r="E10" s="79"/>
      <c r="F10" s="90"/>
      <c r="G10" s="127"/>
      <c r="H10" s="129"/>
      <c r="I10" s="82"/>
      <c r="J10" s="82">
        <v>0</v>
      </c>
      <c r="K10" s="85"/>
      <c r="L10" s="82"/>
      <c r="M10" s="82"/>
      <c r="N10" s="82"/>
      <c r="O10" s="79"/>
      <c r="P10" s="80"/>
      <c r="Q10" s="23" t="s">
        <v>36</v>
      </c>
      <c r="R10" s="23" t="s">
        <v>30</v>
      </c>
      <c r="S10" s="23">
        <v>2000</v>
      </c>
      <c r="T10" s="23">
        <v>1818</v>
      </c>
      <c r="U10" s="23">
        <v>5300</v>
      </c>
      <c r="V10" s="23">
        <v>1818</v>
      </c>
      <c r="W10" s="79"/>
    </row>
    <row r="11" spans="1:23" s="25" customFormat="1" x14ac:dyDescent="0.3">
      <c r="A11" s="80"/>
      <c r="B11" s="80"/>
      <c r="C11" s="80"/>
      <c r="D11" s="80"/>
      <c r="E11" s="80"/>
      <c r="F11" s="91"/>
      <c r="G11" s="126"/>
      <c r="H11" s="130"/>
      <c r="I11" s="83"/>
      <c r="J11" s="83">
        <v>0</v>
      </c>
      <c r="K11" s="86"/>
      <c r="L11" s="83"/>
      <c r="M11" s="83"/>
      <c r="N11" s="83"/>
      <c r="O11" s="80"/>
      <c r="P11" s="23" t="s">
        <v>37</v>
      </c>
      <c r="Q11" s="23" t="s">
        <v>38</v>
      </c>
      <c r="R11" s="23" t="s">
        <v>30</v>
      </c>
      <c r="S11" s="23">
        <v>1</v>
      </c>
      <c r="T11" s="23">
        <v>0</v>
      </c>
      <c r="U11" s="23">
        <v>1</v>
      </c>
      <c r="V11" s="23">
        <v>0</v>
      </c>
      <c r="W11" s="80"/>
    </row>
    <row r="12" spans="1:23" s="25" customFormat="1" ht="123" customHeight="1" x14ac:dyDescent="0.3">
      <c r="A12" s="78" t="s">
        <v>23</v>
      </c>
      <c r="B12" s="78" t="s">
        <v>39</v>
      </c>
      <c r="C12" s="78" t="s">
        <v>25</v>
      </c>
      <c r="D12" s="78" t="s">
        <v>26</v>
      </c>
      <c r="E12" s="78" t="s">
        <v>40</v>
      </c>
      <c r="F12" s="89" t="s">
        <v>41</v>
      </c>
      <c r="G12" s="125" t="s">
        <v>29</v>
      </c>
      <c r="H12" s="89" t="s">
        <v>42</v>
      </c>
      <c r="I12" s="78" t="s">
        <v>43</v>
      </c>
      <c r="J12" s="81">
        <f>'[2]1. Iniciativas-PA (2)'!M9</f>
        <v>329273936696</v>
      </c>
      <c r="K12" s="84">
        <f>'[2]EJEC SEPT 30'!C3</f>
        <v>8198058797.3199997</v>
      </c>
      <c r="L12" s="81">
        <v>8529</v>
      </c>
      <c r="M12" s="81">
        <v>8785</v>
      </c>
      <c r="N12" s="81">
        <v>5278</v>
      </c>
      <c r="O12" s="78" t="s">
        <v>44</v>
      </c>
      <c r="P12" s="78" t="s">
        <v>45</v>
      </c>
      <c r="Q12" s="22" t="s">
        <v>46</v>
      </c>
      <c r="R12" s="23">
        <v>36</v>
      </c>
      <c r="S12" s="23">
        <v>47</v>
      </c>
      <c r="T12" s="23">
        <v>36</v>
      </c>
      <c r="U12" s="23">
        <v>47</v>
      </c>
      <c r="V12" s="23">
        <v>36</v>
      </c>
      <c r="W12" s="78" t="s">
        <v>47</v>
      </c>
    </row>
    <row r="13" spans="1:23" s="25" customFormat="1" ht="36" x14ac:dyDescent="0.3">
      <c r="A13" s="80"/>
      <c r="B13" s="80"/>
      <c r="C13" s="80"/>
      <c r="D13" s="80"/>
      <c r="E13" s="80"/>
      <c r="F13" s="91"/>
      <c r="G13" s="126"/>
      <c r="H13" s="91"/>
      <c r="I13" s="80"/>
      <c r="J13" s="83">
        <v>0</v>
      </c>
      <c r="K13" s="86"/>
      <c r="L13" s="83"/>
      <c r="M13" s="83"/>
      <c r="N13" s="83"/>
      <c r="O13" s="80"/>
      <c r="P13" s="80"/>
      <c r="Q13" s="23" t="s">
        <v>48</v>
      </c>
      <c r="R13" s="23">
        <v>786</v>
      </c>
      <c r="S13" s="23">
        <v>788</v>
      </c>
      <c r="T13" s="23">
        <v>788</v>
      </c>
      <c r="U13" s="23">
        <v>788</v>
      </c>
      <c r="V13" s="23">
        <v>788</v>
      </c>
      <c r="W13" s="79"/>
    </row>
    <row r="14" spans="1:23" s="25" customFormat="1" ht="224.4" x14ac:dyDescent="0.3">
      <c r="A14" s="23" t="s">
        <v>23</v>
      </c>
      <c r="B14" s="22" t="s">
        <v>39</v>
      </c>
      <c r="C14" s="23" t="s">
        <v>25</v>
      </c>
      <c r="D14" s="23" t="s">
        <v>26</v>
      </c>
      <c r="E14" s="23" t="s">
        <v>49</v>
      </c>
      <c r="F14" s="26" t="s">
        <v>50</v>
      </c>
      <c r="G14" s="26" t="s">
        <v>29</v>
      </c>
      <c r="H14" s="26" t="s">
        <v>42</v>
      </c>
      <c r="I14" s="23" t="s">
        <v>43</v>
      </c>
      <c r="J14" s="27">
        <v>48407665182</v>
      </c>
      <c r="K14" s="28">
        <f>'[2]EJEC SEPT 30'!C4</f>
        <v>28174535243.68</v>
      </c>
      <c r="L14" s="27">
        <v>365627</v>
      </c>
      <c r="M14" s="27">
        <v>336261</v>
      </c>
      <c r="N14" s="27">
        <v>170933</v>
      </c>
      <c r="O14" s="23" t="s">
        <v>51</v>
      </c>
      <c r="P14" s="23" t="s">
        <v>52</v>
      </c>
      <c r="Q14" s="23" t="s">
        <v>53</v>
      </c>
      <c r="R14" s="23">
        <v>210000</v>
      </c>
      <c r="S14" s="29">
        <v>210000</v>
      </c>
      <c r="T14" s="29">
        <v>210000</v>
      </c>
      <c r="U14" s="23">
        <v>210000</v>
      </c>
      <c r="V14" s="23">
        <v>210000</v>
      </c>
      <c r="W14" s="79"/>
    </row>
    <row r="15" spans="1:23" s="25" customFormat="1" ht="36" x14ac:dyDescent="0.3">
      <c r="A15" s="78" t="s">
        <v>23</v>
      </c>
      <c r="B15" s="78" t="s">
        <v>39</v>
      </c>
      <c r="C15" s="78" t="s">
        <v>25</v>
      </c>
      <c r="D15" s="78" t="s">
        <v>26</v>
      </c>
      <c r="E15" s="78" t="s">
        <v>54</v>
      </c>
      <c r="F15" s="89" t="s">
        <v>55</v>
      </c>
      <c r="G15" s="89" t="s">
        <v>29</v>
      </c>
      <c r="H15" s="89" t="s">
        <v>42</v>
      </c>
      <c r="I15" s="78" t="s">
        <v>43</v>
      </c>
      <c r="J15" s="81">
        <f>'[2]1. Iniciativas-PA (2)'!M11</f>
        <v>265932296851</v>
      </c>
      <c r="K15" s="84">
        <f>'[2]EJEC SEPT 30'!C5</f>
        <v>36442986385.330002</v>
      </c>
      <c r="L15" s="81">
        <v>642309</v>
      </c>
      <c r="M15" s="81">
        <v>617083</v>
      </c>
      <c r="N15" s="81">
        <v>458663</v>
      </c>
      <c r="O15" s="78" t="s">
        <v>56</v>
      </c>
      <c r="P15" s="23" t="s">
        <v>57</v>
      </c>
      <c r="Q15" s="23" t="s">
        <v>58</v>
      </c>
      <c r="R15" s="23">
        <v>1515</v>
      </c>
      <c r="S15" s="23">
        <v>14057</v>
      </c>
      <c r="T15" s="23">
        <v>8601</v>
      </c>
      <c r="U15" s="23">
        <v>14057</v>
      </c>
      <c r="V15" s="23">
        <v>8601</v>
      </c>
      <c r="W15" s="79"/>
    </row>
    <row r="16" spans="1:23" s="25" customFormat="1" ht="93.6" customHeight="1" x14ac:dyDescent="0.3">
      <c r="A16" s="80"/>
      <c r="B16" s="80"/>
      <c r="C16" s="80"/>
      <c r="D16" s="80"/>
      <c r="E16" s="80"/>
      <c r="F16" s="91"/>
      <c r="G16" s="91"/>
      <c r="H16" s="91"/>
      <c r="I16" s="80"/>
      <c r="J16" s="83">
        <v>0</v>
      </c>
      <c r="K16" s="86"/>
      <c r="L16" s="83"/>
      <c r="M16" s="83"/>
      <c r="N16" s="83"/>
      <c r="O16" s="80"/>
      <c r="P16" s="23" t="s">
        <v>59</v>
      </c>
      <c r="Q16" s="23" t="s">
        <v>60</v>
      </c>
      <c r="R16" s="23">
        <v>1090</v>
      </c>
      <c r="S16" s="23">
        <v>1090</v>
      </c>
      <c r="T16" s="23">
        <v>1090</v>
      </c>
      <c r="U16" s="23">
        <v>1090</v>
      </c>
      <c r="V16" s="23">
        <v>1090</v>
      </c>
      <c r="W16" s="79"/>
    </row>
    <row r="17" spans="1:23" s="25" customFormat="1" ht="224.4" x14ac:dyDescent="0.3">
      <c r="A17" s="23" t="s">
        <v>23</v>
      </c>
      <c r="B17" s="23" t="s">
        <v>39</v>
      </c>
      <c r="C17" s="23" t="s">
        <v>25</v>
      </c>
      <c r="D17" s="23" t="s">
        <v>61</v>
      </c>
      <c r="E17" s="23" t="s">
        <v>62</v>
      </c>
      <c r="F17" s="26" t="s">
        <v>63</v>
      </c>
      <c r="G17" s="26" t="s">
        <v>29</v>
      </c>
      <c r="H17" s="26" t="s">
        <v>42</v>
      </c>
      <c r="I17" s="23" t="s">
        <v>43</v>
      </c>
      <c r="J17" s="27">
        <f>'[2]1. Iniciativas-PA (2)'!M12</f>
        <v>12417640321</v>
      </c>
      <c r="K17" s="28">
        <f>'[2]EJEC SEPT 30'!C23</f>
        <v>0</v>
      </c>
      <c r="L17" s="27">
        <v>0</v>
      </c>
      <c r="M17" s="27">
        <v>0</v>
      </c>
      <c r="N17" s="27">
        <v>0</v>
      </c>
      <c r="O17" s="23" t="s">
        <v>64</v>
      </c>
      <c r="P17" s="23" t="s">
        <v>65</v>
      </c>
      <c r="Q17" s="23" t="s">
        <v>66</v>
      </c>
      <c r="R17" s="30">
        <v>1</v>
      </c>
      <c r="S17" s="30">
        <v>1</v>
      </c>
      <c r="T17" s="31">
        <v>0.5</v>
      </c>
      <c r="U17" s="31">
        <v>1</v>
      </c>
      <c r="V17" s="31">
        <v>0.5</v>
      </c>
      <c r="W17" s="80"/>
    </row>
    <row r="18" spans="1:23" s="39" customFormat="1" ht="54" x14ac:dyDescent="0.3">
      <c r="A18" s="76" t="s">
        <v>23</v>
      </c>
      <c r="B18" s="76" t="s">
        <v>67</v>
      </c>
      <c r="C18" s="76" t="s">
        <v>30</v>
      </c>
      <c r="D18" s="76" t="s">
        <v>26</v>
      </c>
      <c r="E18" s="76" t="s">
        <v>68</v>
      </c>
      <c r="F18" s="122" t="s">
        <v>69</v>
      </c>
      <c r="G18" s="122" t="s">
        <v>29</v>
      </c>
      <c r="H18" s="122" t="s">
        <v>70</v>
      </c>
      <c r="I18" s="76" t="s">
        <v>30</v>
      </c>
      <c r="J18" s="98"/>
      <c r="K18" s="98">
        <f>'[2]EJEC SEPT 30'!C6</f>
        <v>0</v>
      </c>
      <c r="L18" s="98">
        <v>10794</v>
      </c>
      <c r="M18" s="98">
        <v>11118</v>
      </c>
      <c r="N18" s="98">
        <v>11452</v>
      </c>
      <c r="O18" s="76" t="s">
        <v>71</v>
      </c>
      <c r="P18" s="34" t="s">
        <v>72</v>
      </c>
      <c r="Q18" s="34" t="s">
        <v>73</v>
      </c>
      <c r="R18" s="35">
        <v>0</v>
      </c>
      <c r="S18" s="36">
        <v>1</v>
      </c>
      <c r="T18" s="36">
        <v>0.75</v>
      </c>
      <c r="U18" s="37">
        <v>1</v>
      </c>
      <c r="V18" s="38">
        <v>0.75</v>
      </c>
      <c r="W18" s="76" t="s">
        <v>74</v>
      </c>
    </row>
    <row r="19" spans="1:23" s="39" customFormat="1" ht="115.2" customHeight="1" x14ac:dyDescent="0.3">
      <c r="A19" s="88"/>
      <c r="B19" s="88"/>
      <c r="C19" s="88"/>
      <c r="D19" s="88"/>
      <c r="E19" s="88"/>
      <c r="F19" s="123"/>
      <c r="G19" s="123"/>
      <c r="H19" s="123"/>
      <c r="I19" s="88"/>
      <c r="J19" s="100"/>
      <c r="K19" s="100"/>
      <c r="L19" s="100"/>
      <c r="M19" s="100"/>
      <c r="N19" s="100"/>
      <c r="O19" s="88"/>
      <c r="P19" s="35" t="s">
        <v>75</v>
      </c>
      <c r="Q19" s="35" t="s">
        <v>76</v>
      </c>
      <c r="R19" s="35">
        <v>0</v>
      </c>
      <c r="S19" s="35">
        <v>5</v>
      </c>
      <c r="T19" s="35">
        <v>4</v>
      </c>
      <c r="U19" s="35">
        <v>3</v>
      </c>
      <c r="V19" s="35">
        <v>4</v>
      </c>
      <c r="W19" s="88"/>
    </row>
    <row r="20" spans="1:23" s="39" customFormat="1" ht="54" x14ac:dyDescent="0.3">
      <c r="A20" s="88"/>
      <c r="B20" s="88"/>
      <c r="C20" s="88"/>
      <c r="D20" s="88"/>
      <c r="E20" s="88"/>
      <c r="F20" s="123"/>
      <c r="G20" s="123"/>
      <c r="H20" s="123"/>
      <c r="I20" s="88"/>
      <c r="J20" s="100"/>
      <c r="K20" s="100"/>
      <c r="L20" s="100"/>
      <c r="M20" s="100"/>
      <c r="N20" s="100"/>
      <c r="O20" s="88"/>
      <c r="P20" s="35" t="s">
        <v>77</v>
      </c>
      <c r="Q20" s="35" t="s">
        <v>78</v>
      </c>
      <c r="R20" s="35">
        <v>0</v>
      </c>
      <c r="S20" s="35">
        <v>1</v>
      </c>
      <c r="T20" s="35">
        <v>0.72</v>
      </c>
      <c r="U20" s="40">
        <v>1</v>
      </c>
      <c r="V20" s="40">
        <v>0.72</v>
      </c>
      <c r="W20" s="88"/>
    </row>
    <row r="21" spans="1:23" s="39" customFormat="1" ht="36" x14ac:dyDescent="0.3">
      <c r="A21" s="88"/>
      <c r="B21" s="88"/>
      <c r="C21" s="88"/>
      <c r="D21" s="88"/>
      <c r="E21" s="88"/>
      <c r="F21" s="123"/>
      <c r="G21" s="123"/>
      <c r="H21" s="123"/>
      <c r="I21" s="88"/>
      <c r="J21" s="100"/>
      <c r="K21" s="100"/>
      <c r="L21" s="100"/>
      <c r="M21" s="100"/>
      <c r="N21" s="100"/>
      <c r="O21" s="88"/>
      <c r="P21" s="35" t="s">
        <v>79</v>
      </c>
      <c r="Q21" s="35" t="s">
        <v>80</v>
      </c>
      <c r="R21" s="35">
        <v>0</v>
      </c>
      <c r="S21" s="36">
        <v>1</v>
      </c>
      <c r="T21" s="36">
        <v>0.7</v>
      </c>
      <c r="U21" s="38">
        <v>1</v>
      </c>
      <c r="V21" s="38">
        <v>0.7</v>
      </c>
      <c r="W21" s="88"/>
    </row>
    <row r="22" spans="1:23" s="39" customFormat="1" ht="54" x14ac:dyDescent="0.3">
      <c r="A22" s="77"/>
      <c r="B22" s="77"/>
      <c r="C22" s="77"/>
      <c r="D22" s="77"/>
      <c r="E22" s="77"/>
      <c r="F22" s="124"/>
      <c r="G22" s="124"/>
      <c r="H22" s="124"/>
      <c r="I22" s="77"/>
      <c r="J22" s="99"/>
      <c r="K22" s="99"/>
      <c r="L22" s="99"/>
      <c r="M22" s="99"/>
      <c r="N22" s="99"/>
      <c r="O22" s="77"/>
      <c r="P22" s="35" t="s">
        <v>81</v>
      </c>
      <c r="Q22" s="35" t="s">
        <v>82</v>
      </c>
      <c r="R22" s="35">
        <v>0</v>
      </c>
      <c r="S22" s="36">
        <v>1</v>
      </c>
      <c r="T22" s="36">
        <v>0.72</v>
      </c>
      <c r="U22" s="38">
        <v>1</v>
      </c>
      <c r="V22" s="38">
        <v>0.72</v>
      </c>
      <c r="W22" s="77"/>
    </row>
    <row r="23" spans="1:23" s="39" customFormat="1" ht="54" x14ac:dyDescent="0.3">
      <c r="A23" s="87" t="s">
        <v>23</v>
      </c>
      <c r="B23" s="87" t="s">
        <v>39</v>
      </c>
      <c r="C23" s="87" t="s">
        <v>30</v>
      </c>
      <c r="D23" s="87" t="s">
        <v>61</v>
      </c>
      <c r="E23" s="87" t="s">
        <v>83</v>
      </c>
      <c r="F23" s="96" t="s">
        <v>84</v>
      </c>
      <c r="G23" s="96" t="s">
        <v>29</v>
      </c>
      <c r="H23" s="96" t="s">
        <v>30</v>
      </c>
      <c r="I23" s="87" t="s">
        <v>30</v>
      </c>
      <c r="J23" s="106"/>
      <c r="K23" s="106">
        <f>'[2]EJEC SEPT 30'!C24</f>
        <v>0</v>
      </c>
      <c r="L23" s="106">
        <v>71768</v>
      </c>
      <c r="M23" s="92">
        <v>73921</v>
      </c>
      <c r="N23" s="92">
        <v>76139</v>
      </c>
      <c r="O23" s="92" t="s">
        <v>85</v>
      </c>
      <c r="P23" s="111" t="s">
        <v>86</v>
      </c>
      <c r="Q23" s="40" t="s">
        <v>87</v>
      </c>
      <c r="R23" s="40">
        <v>0</v>
      </c>
      <c r="S23" s="40">
        <v>4</v>
      </c>
      <c r="T23" s="40">
        <v>4</v>
      </c>
      <c r="U23" s="40">
        <v>4</v>
      </c>
      <c r="V23" s="40">
        <v>4</v>
      </c>
      <c r="W23" s="119" t="s">
        <v>88</v>
      </c>
    </row>
    <row r="24" spans="1:23" s="39" customFormat="1" ht="271.95" customHeight="1" x14ac:dyDescent="0.3">
      <c r="A24" s="87"/>
      <c r="B24" s="87"/>
      <c r="C24" s="87"/>
      <c r="D24" s="87"/>
      <c r="E24" s="87"/>
      <c r="F24" s="96"/>
      <c r="G24" s="96"/>
      <c r="H24" s="96"/>
      <c r="I24" s="87"/>
      <c r="J24" s="107"/>
      <c r="K24" s="107"/>
      <c r="L24" s="107"/>
      <c r="M24" s="92"/>
      <c r="N24" s="92"/>
      <c r="O24" s="92"/>
      <c r="P24" s="111"/>
      <c r="Q24" s="40" t="s">
        <v>89</v>
      </c>
      <c r="R24" s="40">
        <v>4776</v>
      </c>
      <c r="S24" s="40">
        <v>49000</v>
      </c>
      <c r="T24" s="40">
        <v>36500</v>
      </c>
      <c r="U24" s="40">
        <v>77978</v>
      </c>
      <c r="V24" s="40">
        <v>36500</v>
      </c>
      <c r="W24" s="120"/>
    </row>
    <row r="25" spans="1:23" s="39" customFormat="1" ht="102" customHeight="1" x14ac:dyDescent="0.3">
      <c r="A25" s="87"/>
      <c r="B25" s="87"/>
      <c r="C25" s="87"/>
      <c r="D25" s="87"/>
      <c r="E25" s="87"/>
      <c r="F25" s="96"/>
      <c r="G25" s="96"/>
      <c r="H25" s="96"/>
      <c r="I25" s="87"/>
      <c r="J25" s="107"/>
      <c r="K25" s="107"/>
      <c r="L25" s="107"/>
      <c r="M25" s="92"/>
      <c r="N25" s="92"/>
      <c r="O25" s="92"/>
      <c r="P25" s="111"/>
      <c r="Q25" s="40" t="s">
        <v>90</v>
      </c>
      <c r="R25" s="40">
        <v>0</v>
      </c>
      <c r="S25" s="40">
        <v>6000</v>
      </c>
      <c r="T25" s="40">
        <v>2735</v>
      </c>
      <c r="U25" s="40">
        <v>12000</v>
      </c>
      <c r="V25" s="40">
        <v>2735</v>
      </c>
      <c r="W25" s="120"/>
    </row>
    <row r="26" spans="1:23" s="39" customFormat="1" ht="90" x14ac:dyDescent="0.3">
      <c r="A26" s="87"/>
      <c r="B26" s="87"/>
      <c r="C26" s="87"/>
      <c r="D26" s="87"/>
      <c r="E26" s="87"/>
      <c r="F26" s="96"/>
      <c r="G26" s="96"/>
      <c r="H26" s="96"/>
      <c r="I26" s="87"/>
      <c r="J26" s="107"/>
      <c r="K26" s="107"/>
      <c r="L26" s="107"/>
      <c r="M26" s="92"/>
      <c r="N26" s="92"/>
      <c r="O26" s="92"/>
      <c r="P26" s="111" t="s">
        <v>86</v>
      </c>
      <c r="Q26" s="43" t="s">
        <v>91</v>
      </c>
      <c r="R26" s="40">
        <v>19108</v>
      </c>
      <c r="S26" s="40">
        <v>550600</v>
      </c>
      <c r="T26" s="40">
        <v>579457</v>
      </c>
      <c r="U26" s="40">
        <v>869600</v>
      </c>
      <c r="V26" s="40">
        <v>579457</v>
      </c>
      <c r="W26" s="120"/>
    </row>
    <row r="27" spans="1:23" s="39" customFormat="1" x14ac:dyDescent="0.3">
      <c r="A27" s="87"/>
      <c r="B27" s="87"/>
      <c r="C27" s="87"/>
      <c r="D27" s="87"/>
      <c r="E27" s="87"/>
      <c r="F27" s="96"/>
      <c r="G27" s="96"/>
      <c r="H27" s="96"/>
      <c r="I27" s="87"/>
      <c r="J27" s="107"/>
      <c r="K27" s="107"/>
      <c r="L27" s="107"/>
      <c r="M27" s="92"/>
      <c r="N27" s="92"/>
      <c r="O27" s="92"/>
      <c r="P27" s="111"/>
      <c r="Q27" s="44" t="s">
        <v>92</v>
      </c>
      <c r="R27" s="44">
        <v>1</v>
      </c>
      <c r="S27" s="44">
        <v>1</v>
      </c>
      <c r="T27" s="44">
        <v>1</v>
      </c>
      <c r="U27" s="45">
        <v>1</v>
      </c>
      <c r="V27" s="38">
        <v>1</v>
      </c>
      <c r="W27" s="120"/>
    </row>
    <row r="28" spans="1:23" s="39" customFormat="1" ht="234" customHeight="1" x14ac:dyDescent="0.3">
      <c r="A28" s="87"/>
      <c r="B28" s="87"/>
      <c r="C28" s="87"/>
      <c r="D28" s="87"/>
      <c r="E28" s="87"/>
      <c r="F28" s="96"/>
      <c r="G28" s="96"/>
      <c r="H28" s="96"/>
      <c r="I28" s="87"/>
      <c r="J28" s="107"/>
      <c r="K28" s="107"/>
      <c r="L28" s="107"/>
      <c r="M28" s="92"/>
      <c r="N28" s="92"/>
      <c r="O28" s="92"/>
      <c r="P28" s="111"/>
      <c r="Q28" s="40" t="s">
        <v>93</v>
      </c>
      <c r="R28" s="40">
        <v>3083</v>
      </c>
      <c r="S28" s="40">
        <v>1353</v>
      </c>
      <c r="T28" s="40">
        <v>423</v>
      </c>
      <c r="U28" s="43">
        <v>2119</v>
      </c>
      <c r="V28" s="40">
        <v>423</v>
      </c>
      <c r="W28" s="120"/>
    </row>
    <row r="29" spans="1:23" s="39" customFormat="1" ht="54" x14ac:dyDescent="0.3">
      <c r="A29" s="87"/>
      <c r="B29" s="87"/>
      <c r="C29" s="87"/>
      <c r="D29" s="87"/>
      <c r="E29" s="87"/>
      <c r="F29" s="96"/>
      <c r="G29" s="96"/>
      <c r="H29" s="96"/>
      <c r="I29" s="87"/>
      <c r="J29" s="107"/>
      <c r="K29" s="107"/>
      <c r="L29" s="107"/>
      <c r="M29" s="92"/>
      <c r="N29" s="92"/>
      <c r="O29" s="92"/>
      <c r="P29" s="111" t="s">
        <v>94</v>
      </c>
      <c r="Q29" s="40" t="s">
        <v>95</v>
      </c>
      <c r="R29" s="40">
        <v>0</v>
      </c>
      <c r="S29" s="43">
        <v>2000</v>
      </c>
      <c r="T29" s="40">
        <v>449</v>
      </c>
      <c r="U29" s="40">
        <v>8000</v>
      </c>
      <c r="V29" s="40">
        <v>449</v>
      </c>
      <c r="W29" s="120"/>
    </row>
    <row r="30" spans="1:23" s="39" customFormat="1" ht="54" x14ac:dyDescent="0.3">
      <c r="A30" s="87"/>
      <c r="B30" s="87"/>
      <c r="C30" s="87"/>
      <c r="D30" s="87"/>
      <c r="E30" s="87"/>
      <c r="F30" s="96"/>
      <c r="G30" s="96"/>
      <c r="H30" s="96"/>
      <c r="I30" s="87"/>
      <c r="J30" s="107"/>
      <c r="K30" s="107"/>
      <c r="L30" s="107"/>
      <c r="M30" s="92"/>
      <c r="N30" s="92"/>
      <c r="O30" s="92"/>
      <c r="P30" s="111"/>
      <c r="Q30" s="40" t="s">
        <v>96</v>
      </c>
      <c r="R30" s="40">
        <v>9742</v>
      </c>
      <c r="S30" s="43">
        <v>2000</v>
      </c>
      <c r="T30" s="40">
        <v>449</v>
      </c>
      <c r="U30" s="40">
        <v>8000</v>
      </c>
      <c r="V30" s="40">
        <v>449</v>
      </c>
      <c r="W30" s="120"/>
    </row>
    <row r="31" spans="1:23" s="39" customFormat="1" ht="72" x14ac:dyDescent="0.3">
      <c r="A31" s="87"/>
      <c r="B31" s="87"/>
      <c r="C31" s="87"/>
      <c r="D31" s="87"/>
      <c r="E31" s="87"/>
      <c r="F31" s="96"/>
      <c r="G31" s="96"/>
      <c r="H31" s="96"/>
      <c r="I31" s="87"/>
      <c r="J31" s="107"/>
      <c r="K31" s="107"/>
      <c r="L31" s="107"/>
      <c r="M31" s="92"/>
      <c r="N31" s="92"/>
      <c r="O31" s="92"/>
      <c r="P31" s="111"/>
      <c r="Q31" s="40" t="s">
        <v>97</v>
      </c>
      <c r="R31" s="40">
        <v>1</v>
      </c>
      <c r="S31" s="40">
        <v>16</v>
      </c>
      <c r="T31" s="40">
        <v>13</v>
      </c>
      <c r="U31" s="40">
        <v>61</v>
      </c>
      <c r="V31" s="40">
        <v>13</v>
      </c>
      <c r="W31" s="120"/>
    </row>
    <row r="32" spans="1:23" s="39" customFormat="1" ht="54" x14ac:dyDescent="0.3">
      <c r="A32" s="87"/>
      <c r="B32" s="87"/>
      <c r="C32" s="87"/>
      <c r="D32" s="87"/>
      <c r="E32" s="87"/>
      <c r="F32" s="96"/>
      <c r="G32" s="96"/>
      <c r="H32" s="96"/>
      <c r="I32" s="87"/>
      <c r="J32" s="107"/>
      <c r="K32" s="107"/>
      <c r="L32" s="107"/>
      <c r="M32" s="92"/>
      <c r="N32" s="92"/>
      <c r="O32" s="92"/>
      <c r="P32" s="111"/>
      <c r="Q32" s="40" t="s">
        <v>98</v>
      </c>
      <c r="R32" s="40">
        <v>347200</v>
      </c>
      <c r="S32" s="43">
        <v>20000</v>
      </c>
      <c r="T32" s="40">
        <v>5614</v>
      </c>
      <c r="U32" s="40">
        <v>68000</v>
      </c>
      <c r="V32" s="40">
        <v>5614</v>
      </c>
      <c r="W32" s="120"/>
    </row>
    <row r="33" spans="1:23" s="39" customFormat="1" x14ac:dyDescent="0.3">
      <c r="A33" s="87"/>
      <c r="B33" s="87"/>
      <c r="C33" s="87"/>
      <c r="D33" s="87"/>
      <c r="E33" s="87"/>
      <c r="F33" s="96"/>
      <c r="G33" s="96"/>
      <c r="H33" s="96"/>
      <c r="I33" s="87"/>
      <c r="J33" s="107"/>
      <c r="K33" s="107"/>
      <c r="L33" s="107"/>
      <c r="M33" s="92"/>
      <c r="N33" s="92"/>
      <c r="O33" s="92"/>
      <c r="P33" s="111"/>
      <c r="Q33" s="40" t="s">
        <v>99</v>
      </c>
      <c r="R33" s="40">
        <v>33942</v>
      </c>
      <c r="S33" s="43">
        <v>3000</v>
      </c>
      <c r="T33" s="40">
        <v>3243</v>
      </c>
      <c r="U33" s="40">
        <v>10650</v>
      </c>
      <c r="V33" s="40">
        <v>3243</v>
      </c>
      <c r="W33" s="120"/>
    </row>
    <row r="34" spans="1:23" s="39" customFormat="1" x14ac:dyDescent="0.3">
      <c r="A34" s="87"/>
      <c r="B34" s="87"/>
      <c r="C34" s="87"/>
      <c r="D34" s="87"/>
      <c r="E34" s="87"/>
      <c r="F34" s="96"/>
      <c r="G34" s="96"/>
      <c r="H34" s="96"/>
      <c r="I34" s="87"/>
      <c r="J34" s="107"/>
      <c r="K34" s="107"/>
      <c r="L34" s="107"/>
      <c r="M34" s="92"/>
      <c r="N34" s="92"/>
      <c r="O34" s="92"/>
      <c r="P34" s="87" t="s">
        <v>100</v>
      </c>
      <c r="Q34" s="35" t="s">
        <v>101</v>
      </c>
      <c r="R34" s="35">
        <v>30000</v>
      </c>
      <c r="S34" s="46">
        <v>17750</v>
      </c>
      <c r="T34" s="40">
        <v>4660</v>
      </c>
      <c r="U34" s="40">
        <v>88341</v>
      </c>
      <c r="V34" s="40">
        <v>4660</v>
      </c>
      <c r="W34" s="120"/>
    </row>
    <row r="35" spans="1:23" s="39" customFormat="1" ht="36" x14ac:dyDescent="0.3">
      <c r="A35" s="87"/>
      <c r="B35" s="87"/>
      <c r="C35" s="87"/>
      <c r="D35" s="87"/>
      <c r="E35" s="87"/>
      <c r="F35" s="96"/>
      <c r="G35" s="96"/>
      <c r="H35" s="96"/>
      <c r="I35" s="87"/>
      <c r="J35" s="107"/>
      <c r="K35" s="107"/>
      <c r="L35" s="107"/>
      <c r="M35" s="92"/>
      <c r="N35" s="92"/>
      <c r="O35" s="92"/>
      <c r="P35" s="87"/>
      <c r="Q35" s="35" t="s">
        <v>102</v>
      </c>
      <c r="R35" s="35">
        <v>946</v>
      </c>
      <c r="S35" s="35">
        <v>120</v>
      </c>
      <c r="T35" s="40">
        <v>116.48</v>
      </c>
      <c r="U35" s="40">
        <v>444</v>
      </c>
      <c r="V35" s="40">
        <v>116.48</v>
      </c>
      <c r="W35" s="120"/>
    </row>
    <row r="36" spans="1:23" s="39" customFormat="1" ht="54" x14ac:dyDescent="0.3">
      <c r="A36" s="87"/>
      <c r="B36" s="87"/>
      <c r="C36" s="87"/>
      <c r="D36" s="87"/>
      <c r="E36" s="87"/>
      <c r="F36" s="96"/>
      <c r="G36" s="96"/>
      <c r="H36" s="96"/>
      <c r="I36" s="87"/>
      <c r="J36" s="107"/>
      <c r="K36" s="107"/>
      <c r="L36" s="107"/>
      <c r="M36" s="92"/>
      <c r="N36" s="92"/>
      <c r="O36" s="92"/>
      <c r="P36" s="87"/>
      <c r="Q36" s="35" t="s">
        <v>103</v>
      </c>
      <c r="R36" s="35">
        <v>8686</v>
      </c>
      <c r="S36" s="46">
        <v>1000</v>
      </c>
      <c r="T36" s="40">
        <v>1000</v>
      </c>
      <c r="U36" s="40">
        <v>2600</v>
      </c>
      <c r="V36" s="40">
        <v>1000</v>
      </c>
      <c r="W36" s="120"/>
    </row>
    <row r="37" spans="1:23" s="39" customFormat="1" ht="72" x14ac:dyDescent="0.3">
      <c r="A37" s="87"/>
      <c r="B37" s="87"/>
      <c r="C37" s="87"/>
      <c r="D37" s="87"/>
      <c r="E37" s="87"/>
      <c r="F37" s="96"/>
      <c r="G37" s="96"/>
      <c r="H37" s="96"/>
      <c r="I37" s="87"/>
      <c r="J37" s="107"/>
      <c r="K37" s="107"/>
      <c r="L37" s="107"/>
      <c r="M37" s="92"/>
      <c r="N37" s="92"/>
      <c r="O37" s="92"/>
      <c r="P37" s="87"/>
      <c r="Q37" s="35" t="s">
        <v>104</v>
      </c>
      <c r="R37" s="35">
        <v>1000</v>
      </c>
      <c r="S37" s="46">
        <v>2000</v>
      </c>
      <c r="T37" s="40">
        <v>2008</v>
      </c>
      <c r="U37" s="40">
        <v>9400</v>
      </c>
      <c r="V37" s="40">
        <v>2008</v>
      </c>
      <c r="W37" s="120"/>
    </row>
    <row r="38" spans="1:23" s="39" customFormat="1" x14ac:dyDescent="0.3">
      <c r="A38" s="87"/>
      <c r="B38" s="87"/>
      <c r="C38" s="87"/>
      <c r="D38" s="87"/>
      <c r="E38" s="87"/>
      <c r="F38" s="96"/>
      <c r="G38" s="96"/>
      <c r="H38" s="96"/>
      <c r="I38" s="87"/>
      <c r="J38" s="108"/>
      <c r="K38" s="108"/>
      <c r="L38" s="121"/>
      <c r="M38" s="92"/>
      <c r="N38" s="92"/>
      <c r="O38" s="92"/>
      <c r="P38" s="87"/>
      <c r="Q38" s="35" t="s">
        <v>105</v>
      </c>
      <c r="R38" s="35">
        <v>4</v>
      </c>
      <c r="S38" s="35">
        <v>4</v>
      </c>
      <c r="T38" s="40">
        <v>2</v>
      </c>
      <c r="U38" s="40">
        <v>10</v>
      </c>
      <c r="V38" s="40">
        <v>2</v>
      </c>
      <c r="W38" s="121"/>
    </row>
    <row r="39" spans="1:23" s="25" customFormat="1" ht="178.2" customHeight="1" x14ac:dyDescent="0.3">
      <c r="A39" s="78" t="s">
        <v>23</v>
      </c>
      <c r="B39" s="78" t="s">
        <v>106</v>
      </c>
      <c r="C39" s="78" t="s">
        <v>25</v>
      </c>
      <c r="D39" s="78" t="s">
        <v>61</v>
      </c>
      <c r="E39" s="78" t="s">
        <v>107</v>
      </c>
      <c r="F39" s="89" t="s">
        <v>108</v>
      </c>
      <c r="G39" s="89" t="s">
        <v>29</v>
      </c>
      <c r="H39" s="89" t="s">
        <v>109</v>
      </c>
      <c r="I39" s="78" t="s">
        <v>110</v>
      </c>
      <c r="J39" s="116">
        <v>16904865271</v>
      </c>
      <c r="K39" s="101">
        <f>'[2]EJEC SEPT 30'!C25</f>
        <v>4131981109.3000002</v>
      </c>
      <c r="L39" s="116">
        <v>14594</v>
      </c>
      <c r="M39" s="116">
        <v>15032</v>
      </c>
      <c r="N39" s="116">
        <v>15484</v>
      </c>
      <c r="O39" s="78" t="s">
        <v>111</v>
      </c>
      <c r="P39" s="78" t="s">
        <v>112</v>
      </c>
      <c r="Q39" s="47" t="s">
        <v>113</v>
      </c>
      <c r="R39" s="23">
        <v>0</v>
      </c>
      <c r="S39" s="29">
        <v>111000</v>
      </c>
      <c r="T39" s="23">
        <v>34128</v>
      </c>
      <c r="U39" s="23">
        <v>501000</v>
      </c>
      <c r="V39" s="23">
        <v>34128</v>
      </c>
      <c r="W39" s="23" t="s">
        <v>114</v>
      </c>
    </row>
    <row r="40" spans="1:23" s="25" customFormat="1" ht="72" x14ac:dyDescent="0.3">
      <c r="A40" s="80"/>
      <c r="B40" s="80"/>
      <c r="C40" s="80"/>
      <c r="D40" s="80"/>
      <c r="E40" s="80"/>
      <c r="F40" s="91"/>
      <c r="G40" s="91"/>
      <c r="H40" s="91"/>
      <c r="I40" s="80"/>
      <c r="J40" s="118"/>
      <c r="K40" s="103"/>
      <c r="L40" s="118"/>
      <c r="M40" s="118"/>
      <c r="N40" s="118"/>
      <c r="O40" s="80"/>
      <c r="P40" s="80"/>
      <c r="Q40" s="47" t="s">
        <v>115</v>
      </c>
      <c r="R40" s="29">
        <v>2071846</v>
      </c>
      <c r="S40" s="29">
        <v>510000</v>
      </c>
      <c r="T40" s="48">
        <v>442339</v>
      </c>
      <c r="U40" s="23">
        <v>2160000</v>
      </c>
      <c r="V40" s="23">
        <v>442339</v>
      </c>
      <c r="W40" s="23" t="s">
        <v>114</v>
      </c>
    </row>
    <row r="41" spans="1:23" s="25" customFormat="1" ht="124.95" customHeight="1" x14ac:dyDescent="0.3">
      <c r="A41" s="78" t="s">
        <v>116</v>
      </c>
      <c r="B41" s="78" t="s">
        <v>117</v>
      </c>
      <c r="C41" s="78" t="s">
        <v>25</v>
      </c>
      <c r="D41" s="78" t="s">
        <v>118</v>
      </c>
      <c r="E41" s="78" t="s">
        <v>119</v>
      </c>
      <c r="F41" s="89" t="s">
        <v>120</v>
      </c>
      <c r="G41" s="89" t="s">
        <v>29</v>
      </c>
      <c r="H41" s="113" t="s">
        <v>121</v>
      </c>
      <c r="I41" s="78" t="s">
        <v>122</v>
      </c>
      <c r="J41" s="116">
        <v>55213854175</v>
      </c>
      <c r="K41" s="101">
        <f>'[2]EJEC SEPT 30'!C10</f>
        <v>25091807093.060001</v>
      </c>
      <c r="L41" s="116">
        <v>65889</v>
      </c>
      <c r="M41" s="116">
        <v>67866</v>
      </c>
      <c r="N41" s="116">
        <v>69178</v>
      </c>
      <c r="O41" s="78" t="s">
        <v>123</v>
      </c>
      <c r="P41" s="23" t="s">
        <v>124</v>
      </c>
      <c r="Q41" s="23" t="s">
        <v>125</v>
      </c>
      <c r="R41" s="23" t="s">
        <v>126</v>
      </c>
      <c r="S41" s="49">
        <v>0.02</v>
      </c>
      <c r="T41" s="50">
        <v>6.4999999999999997E-3</v>
      </c>
      <c r="U41" s="31">
        <v>0.08</v>
      </c>
      <c r="V41" s="50">
        <v>6.4999999999999997E-3</v>
      </c>
      <c r="W41" s="78" t="s">
        <v>127</v>
      </c>
    </row>
    <row r="42" spans="1:23" s="25" customFormat="1" ht="217.95" customHeight="1" x14ac:dyDescent="0.3">
      <c r="A42" s="79"/>
      <c r="B42" s="79"/>
      <c r="C42" s="79"/>
      <c r="D42" s="79"/>
      <c r="E42" s="79"/>
      <c r="F42" s="90"/>
      <c r="G42" s="90"/>
      <c r="H42" s="114"/>
      <c r="I42" s="79"/>
      <c r="J42" s="117"/>
      <c r="K42" s="102"/>
      <c r="L42" s="118"/>
      <c r="M42" s="118"/>
      <c r="N42" s="118"/>
      <c r="O42" s="79"/>
      <c r="P42" s="23" t="s">
        <v>128</v>
      </c>
      <c r="Q42" s="23" t="s">
        <v>129</v>
      </c>
      <c r="R42" s="23" t="s">
        <v>126</v>
      </c>
      <c r="S42" s="52">
        <v>1.4999999999999999E-2</v>
      </c>
      <c r="T42" s="50">
        <v>4.0000000000000001E-3</v>
      </c>
      <c r="U42" s="31">
        <v>0.06</v>
      </c>
      <c r="V42" s="50">
        <v>4.0000000000000001E-3</v>
      </c>
      <c r="W42" s="79"/>
    </row>
    <row r="43" spans="1:23" s="25" customFormat="1" ht="90" x14ac:dyDescent="0.3">
      <c r="A43" s="79"/>
      <c r="B43" s="79"/>
      <c r="C43" s="79"/>
      <c r="D43" s="79"/>
      <c r="E43" s="79"/>
      <c r="F43" s="90"/>
      <c r="G43" s="90"/>
      <c r="H43" s="114"/>
      <c r="I43" s="79"/>
      <c r="J43" s="117"/>
      <c r="K43" s="102"/>
      <c r="L43" s="51"/>
      <c r="M43" s="51"/>
      <c r="N43" s="51"/>
      <c r="O43" s="79"/>
      <c r="P43" s="22" t="s">
        <v>130</v>
      </c>
      <c r="Q43" s="22" t="s">
        <v>131</v>
      </c>
      <c r="R43" s="22">
        <v>0</v>
      </c>
      <c r="S43" s="22">
        <v>4000</v>
      </c>
      <c r="T43" s="24">
        <v>2595</v>
      </c>
      <c r="U43" s="22">
        <v>16000</v>
      </c>
      <c r="V43" s="24">
        <v>2595</v>
      </c>
      <c r="W43" s="79"/>
    </row>
    <row r="44" spans="1:23" s="25" customFormat="1" ht="54" x14ac:dyDescent="0.3">
      <c r="A44" s="80"/>
      <c r="B44" s="80"/>
      <c r="C44" s="80"/>
      <c r="D44" s="80"/>
      <c r="E44" s="80"/>
      <c r="F44" s="91"/>
      <c r="G44" s="91"/>
      <c r="H44" s="115"/>
      <c r="I44" s="80"/>
      <c r="J44" s="118"/>
      <c r="K44" s="103"/>
      <c r="L44" s="51"/>
      <c r="M44" s="51"/>
      <c r="N44" s="51"/>
      <c r="O44" s="80"/>
      <c r="P44" s="22" t="s">
        <v>132</v>
      </c>
      <c r="Q44" s="22" t="s">
        <v>132</v>
      </c>
      <c r="R44" s="22">
        <v>651</v>
      </c>
      <c r="S44" s="22">
        <v>800</v>
      </c>
      <c r="T44" s="24">
        <v>484</v>
      </c>
      <c r="U44" s="22">
        <v>800</v>
      </c>
      <c r="V44" s="22">
        <v>484</v>
      </c>
      <c r="W44" s="80"/>
    </row>
    <row r="45" spans="1:23" s="57" customFormat="1" ht="183.6" customHeight="1" x14ac:dyDescent="0.3">
      <c r="A45" s="47" t="s">
        <v>133</v>
      </c>
      <c r="B45" s="47" t="s">
        <v>134</v>
      </c>
      <c r="C45" s="47" t="s">
        <v>25</v>
      </c>
      <c r="D45" s="47" t="s">
        <v>135</v>
      </c>
      <c r="E45" s="47" t="s">
        <v>136</v>
      </c>
      <c r="F45" s="53" t="s">
        <v>137</v>
      </c>
      <c r="G45" s="53" t="s">
        <v>29</v>
      </c>
      <c r="H45" s="53" t="s">
        <v>138</v>
      </c>
      <c r="I45" s="47" t="s">
        <v>110</v>
      </c>
      <c r="J45" s="28">
        <v>30908200346</v>
      </c>
      <c r="K45" s="28">
        <f>'[2]EJEC SEPT 30'!C27</f>
        <v>4797627565.6800003</v>
      </c>
      <c r="L45" s="54">
        <v>26037.11</v>
      </c>
      <c r="M45" s="54">
        <v>26818.52</v>
      </c>
      <c r="N45" s="54">
        <v>27622.78</v>
      </c>
      <c r="O45" s="47" t="s">
        <v>139</v>
      </c>
      <c r="P45" s="47" t="s">
        <v>140</v>
      </c>
      <c r="Q45" s="47" t="s">
        <v>141</v>
      </c>
      <c r="R45" s="55">
        <v>0</v>
      </c>
      <c r="S45" s="56">
        <v>70000</v>
      </c>
      <c r="T45" s="22">
        <v>1304</v>
      </c>
      <c r="U45" s="22">
        <v>280000</v>
      </c>
      <c r="V45" s="22">
        <v>1304</v>
      </c>
      <c r="W45" s="22" t="s">
        <v>142</v>
      </c>
    </row>
    <row r="46" spans="1:23" s="25" customFormat="1" ht="142.80000000000001" x14ac:dyDescent="0.3">
      <c r="A46" s="23" t="s">
        <v>23</v>
      </c>
      <c r="B46" s="23" t="s">
        <v>106</v>
      </c>
      <c r="C46" s="23" t="s">
        <v>25</v>
      </c>
      <c r="D46" s="23" t="s">
        <v>61</v>
      </c>
      <c r="E46" s="23" t="s">
        <v>143</v>
      </c>
      <c r="F46" s="26" t="s">
        <v>144</v>
      </c>
      <c r="G46" s="26" t="s">
        <v>29</v>
      </c>
      <c r="H46" s="26" t="s">
        <v>30</v>
      </c>
      <c r="I46" s="23" t="s">
        <v>110</v>
      </c>
      <c r="J46" s="58">
        <f>'[2]1. Iniciativas-PA (2)'!M16</f>
        <v>6050000000</v>
      </c>
      <c r="K46" s="59">
        <f>'[2]EJEC SEPT 30'!C26</f>
        <v>5142500000</v>
      </c>
      <c r="L46" s="58">
        <v>6371</v>
      </c>
      <c r="M46" s="58">
        <v>6562</v>
      </c>
      <c r="N46" s="58">
        <v>6759</v>
      </c>
      <c r="O46" s="23" t="s">
        <v>111</v>
      </c>
      <c r="P46" s="23" t="s">
        <v>145</v>
      </c>
      <c r="Q46" s="23" t="s">
        <v>146</v>
      </c>
      <c r="R46" s="23">
        <v>0</v>
      </c>
      <c r="S46" s="29">
        <v>700000</v>
      </c>
      <c r="T46" s="23">
        <v>741811</v>
      </c>
      <c r="U46" s="23">
        <v>4000000</v>
      </c>
      <c r="V46" s="23">
        <v>741811</v>
      </c>
      <c r="W46" s="23" t="s">
        <v>114</v>
      </c>
    </row>
    <row r="47" spans="1:23" s="39" customFormat="1" ht="54" x14ac:dyDescent="0.3">
      <c r="A47" s="111" t="s">
        <v>116</v>
      </c>
      <c r="B47" s="111" t="s">
        <v>147</v>
      </c>
      <c r="C47" s="111" t="s">
        <v>30</v>
      </c>
      <c r="D47" s="111" t="s">
        <v>118</v>
      </c>
      <c r="E47" s="111" t="s">
        <v>148</v>
      </c>
      <c r="F47" s="112" t="s">
        <v>149</v>
      </c>
      <c r="G47" s="112" t="s">
        <v>29</v>
      </c>
      <c r="H47" s="112" t="s">
        <v>30</v>
      </c>
      <c r="I47" s="111" t="s">
        <v>30</v>
      </c>
      <c r="J47" s="109"/>
      <c r="K47" s="106">
        <f>'[2]EJEC SEPT 30'!C15</f>
        <v>0</v>
      </c>
      <c r="L47" s="109">
        <v>43907</v>
      </c>
      <c r="M47" s="109">
        <v>45225</v>
      </c>
      <c r="N47" s="109">
        <v>46581</v>
      </c>
      <c r="O47" s="111" t="s">
        <v>150</v>
      </c>
      <c r="P47" s="111" t="s">
        <v>151</v>
      </c>
      <c r="Q47" s="40" t="s">
        <v>152</v>
      </c>
      <c r="R47" s="40">
        <v>3</v>
      </c>
      <c r="S47" s="40">
        <v>3</v>
      </c>
      <c r="T47" s="40">
        <v>3</v>
      </c>
      <c r="U47" s="40">
        <v>3</v>
      </c>
      <c r="V47" s="40">
        <v>3</v>
      </c>
      <c r="W47" s="119" t="s">
        <v>153</v>
      </c>
    </row>
    <row r="48" spans="1:23" s="39" customFormat="1" x14ac:dyDescent="0.3">
      <c r="A48" s="111"/>
      <c r="B48" s="111"/>
      <c r="C48" s="111"/>
      <c r="D48" s="111"/>
      <c r="E48" s="111"/>
      <c r="F48" s="112"/>
      <c r="G48" s="112"/>
      <c r="H48" s="112"/>
      <c r="I48" s="111"/>
      <c r="J48" s="109"/>
      <c r="K48" s="107"/>
      <c r="L48" s="109"/>
      <c r="M48" s="109"/>
      <c r="N48" s="109"/>
      <c r="O48" s="111"/>
      <c r="P48" s="111"/>
      <c r="Q48" s="40" t="s">
        <v>154</v>
      </c>
      <c r="R48" s="40">
        <v>150</v>
      </c>
      <c r="S48" s="40">
        <v>124</v>
      </c>
      <c r="T48" s="40">
        <v>114</v>
      </c>
      <c r="U48" s="40">
        <v>127</v>
      </c>
      <c r="V48" s="40">
        <v>114</v>
      </c>
      <c r="W48" s="120"/>
    </row>
    <row r="49" spans="1:23" s="39" customFormat="1" ht="72" x14ac:dyDescent="0.3">
      <c r="A49" s="111"/>
      <c r="B49" s="111"/>
      <c r="C49" s="111"/>
      <c r="D49" s="111"/>
      <c r="E49" s="111"/>
      <c r="F49" s="112"/>
      <c r="G49" s="112"/>
      <c r="H49" s="112"/>
      <c r="I49" s="111" t="s">
        <v>30</v>
      </c>
      <c r="J49" s="109"/>
      <c r="K49" s="107"/>
      <c r="L49" s="109"/>
      <c r="M49" s="109"/>
      <c r="N49" s="109"/>
      <c r="O49" s="111"/>
      <c r="P49" s="111"/>
      <c r="Q49" s="40" t="s">
        <v>155</v>
      </c>
      <c r="R49" s="40">
        <v>0</v>
      </c>
      <c r="S49" s="40">
        <v>1</v>
      </c>
      <c r="T49" s="40">
        <v>0.5</v>
      </c>
      <c r="U49" s="40">
        <v>1</v>
      </c>
      <c r="V49" s="40">
        <v>0.5</v>
      </c>
      <c r="W49" s="120"/>
    </row>
    <row r="50" spans="1:23" s="39" customFormat="1" ht="37.950000000000003" customHeight="1" x14ac:dyDescent="0.3">
      <c r="A50" s="111"/>
      <c r="B50" s="111"/>
      <c r="C50" s="111"/>
      <c r="D50" s="111"/>
      <c r="E50" s="111"/>
      <c r="F50" s="112"/>
      <c r="G50" s="112"/>
      <c r="H50" s="112"/>
      <c r="I50" s="111"/>
      <c r="J50" s="109"/>
      <c r="K50" s="107"/>
      <c r="L50" s="109"/>
      <c r="M50" s="109"/>
      <c r="N50" s="109"/>
      <c r="O50" s="111"/>
      <c r="P50" s="111" t="s">
        <v>156</v>
      </c>
      <c r="Q50" s="40" t="s">
        <v>157</v>
      </c>
      <c r="R50" s="40">
        <v>14</v>
      </c>
      <c r="S50" s="40">
        <v>12</v>
      </c>
      <c r="T50" s="40">
        <v>6</v>
      </c>
      <c r="U50" s="40">
        <v>47</v>
      </c>
      <c r="V50" s="40">
        <v>6</v>
      </c>
      <c r="W50" s="120"/>
    </row>
    <row r="51" spans="1:23" s="39" customFormat="1" ht="54" x14ac:dyDescent="0.3">
      <c r="A51" s="111"/>
      <c r="B51" s="111"/>
      <c r="C51" s="111"/>
      <c r="D51" s="111"/>
      <c r="E51" s="111"/>
      <c r="F51" s="112"/>
      <c r="G51" s="112"/>
      <c r="H51" s="112"/>
      <c r="I51" s="111"/>
      <c r="J51" s="109"/>
      <c r="K51" s="107"/>
      <c r="L51" s="109"/>
      <c r="M51" s="109"/>
      <c r="N51" s="109"/>
      <c r="O51" s="111"/>
      <c r="P51" s="111"/>
      <c r="Q51" s="40" t="s">
        <v>158</v>
      </c>
      <c r="R51" s="40">
        <v>0</v>
      </c>
      <c r="S51" s="40">
        <v>1</v>
      </c>
      <c r="T51" s="40">
        <v>0.25</v>
      </c>
      <c r="U51" s="40">
        <v>1</v>
      </c>
      <c r="V51" s="40">
        <v>0.25</v>
      </c>
      <c r="W51" s="120"/>
    </row>
    <row r="52" spans="1:23" s="60" customFormat="1" ht="210.75" customHeight="1" x14ac:dyDescent="0.3">
      <c r="A52" s="111"/>
      <c r="B52" s="111"/>
      <c r="C52" s="111"/>
      <c r="D52" s="111"/>
      <c r="E52" s="111"/>
      <c r="F52" s="112"/>
      <c r="G52" s="112"/>
      <c r="H52" s="112"/>
      <c r="I52" s="111"/>
      <c r="J52" s="109"/>
      <c r="K52" s="108"/>
      <c r="L52" s="109"/>
      <c r="M52" s="109"/>
      <c r="N52" s="109"/>
      <c r="O52" s="111"/>
      <c r="P52" s="40" t="s">
        <v>159</v>
      </c>
      <c r="Q52" s="40" t="s">
        <v>160</v>
      </c>
      <c r="R52" s="40">
        <v>3</v>
      </c>
      <c r="S52" s="40">
        <v>1</v>
      </c>
      <c r="T52" s="40">
        <v>1</v>
      </c>
      <c r="U52" s="40">
        <v>1</v>
      </c>
      <c r="V52" s="40">
        <v>1</v>
      </c>
      <c r="W52" s="121"/>
    </row>
    <row r="53" spans="1:23" s="25" customFormat="1" ht="90" x14ac:dyDescent="0.3">
      <c r="A53" s="78" t="s">
        <v>23</v>
      </c>
      <c r="B53" s="78" t="s">
        <v>161</v>
      </c>
      <c r="C53" s="78" t="s">
        <v>25</v>
      </c>
      <c r="D53" s="78" t="s">
        <v>118</v>
      </c>
      <c r="E53" s="78" t="s">
        <v>162</v>
      </c>
      <c r="F53" s="89" t="s">
        <v>163</v>
      </c>
      <c r="G53" s="89" t="s">
        <v>29</v>
      </c>
      <c r="H53" s="89" t="s">
        <v>164</v>
      </c>
      <c r="I53" s="78" t="s">
        <v>165</v>
      </c>
      <c r="J53" s="104">
        <v>7539500000</v>
      </c>
      <c r="K53" s="101">
        <f>'[2]EJEC SEPT 30'!C16</f>
        <v>6266667</v>
      </c>
      <c r="L53" s="104">
        <v>6864</v>
      </c>
      <c r="M53" s="104">
        <v>7220</v>
      </c>
      <c r="N53" s="104">
        <v>7596</v>
      </c>
      <c r="O53" s="78" t="s">
        <v>166</v>
      </c>
      <c r="P53" s="23" t="s">
        <v>167</v>
      </c>
      <c r="Q53" s="23" t="s">
        <v>168</v>
      </c>
      <c r="R53" s="23">
        <v>0</v>
      </c>
      <c r="S53" s="23">
        <v>2000</v>
      </c>
      <c r="T53" s="23">
        <v>290</v>
      </c>
      <c r="U53" s="23">
        <v>14000</v>
      </c>
      <c r="V53" s="23">
        <v>290</v>
      </c>
      <c r="W53" s="78" t="s">
        <v>169</v>
      </c>
    </row>
    <row r="54" spans="1:23" s="25" customFormat="1" ht="54" x14ac:dyDescent="0.3">
      <c r="A54" s="79"/>
      <c r="B54" s="79"/>
      <c r="C54" s="79"/>
      <c r="D54" s="79"/>
      <c r="E54" s="79"/>
      <c r="F54" s="90"/>
      <c r="G54" s="90"/>
      <c r="H54" s="90"/>
      <c r="I54" s="79"/>
      <c r="J54" s="110">
        <v>0</v>
      </c>
      <c r="K54" s="102"/>
      <c r="L54" s="110"/>
      <c r="M54" s="110"/>
      <c r="N54" s="110"/>
      <c r="O54" s="79"/>
      <c r="P54" s="23" t="s">
        <v>170</v>
      </c>
      <c r="Q54" s="23" t="s">
        <v>171</v>
      </c>
      <c r="R54" s="23">
        <v>0</v>
      </c>
      <c r="S54" s="23">
        <v>1</v>
      </c>
      <c r="T54" s="23">
        <v>0.5</v>
      </c>
      <c r="U54" s="23">
        <v>3</v>
      </c>
      <c r="V54" s="23">
        <v>0.5</v>
      </c>
      <c r="W54" s="79"/>
    </row>
    <row r="55" spans="1:23" s="25" customFormat="1" ht="204" customHeight="1" x14ac:dyDescent="0.3">
      <c r="A55" s="80"/>
      <c r="B55" s="80"/>
      <c r="C55" s="80"/>
      <c r="D55" s="80"/>
      <c r="E55" s="80"/>
      <c r="F55" s="91"/>
      <c r="G55" s="91"/>
      <c r="H55" s="91"/>
      <c r="I55" s="80"/>
      <c r="J55" s="105">
        <v>0</v>
      </c>
      <c r="K55" s="103"/>
      <c r="L55" s="105"/>
      <c r="M55" s="105"/>
      <c r="N55" s="105"/>
      <c r="O55" s="80"/>
      <c r="P55" s="23" t="s">
        <v>172</v>
      </c>
      <c r="Q55" s="23" t="s">
        <v>173</v>
      </c>
      <c r="R55" s="23">
        <v>0</v>
      </c>
      <c r="S55" s="23">
        <v>300</v>
      </c>
      <c r="T55" s="23">
        <v>284</v>
      </c>
      <c r="U55" s="23">
        <v>2400</v>
      </c>
      <c r="V55" s="23">
        <v>284</v>
      </c>
      <c r="W55" s="79"/>
    </row>
    <row r="56" spans="1:23" s="25" customFormat="1" ht="142.94999999999999" customHeight="1" x14ac:dyDescent="0.3">
      <c r="A56" s="78" t="s">
        <v>23</v>
      </c>
      <c r="B56" s="78" t="s">
        <v>161</v>
      </c>
      <c r="C56" s="78" t="s">
        <v>25</v>
      </c>
      <c r="D56" s="78" t="s">
        <v>118</v>
      </c>
      <c r="E56" s="78" t="s">
        <v>174</v>
      </c>
      <c r="F56" s="89" t="s">
        <v>175</v>
      </c>
      <c r="G56" s="89" t="s">
        <v>29</v>
      </c>
      <c r="H56" s="89" t="s">
        <v>164</v>
      </c>
      <c r="I56" s="78" t="s">
        <v>165</v>
      </c>
      <c r="J56" s="104">
        <v>7960500000</v>
      </c>
      <c r="K56" s="101">
        <f>'[2]EJEC SEPT 30'!C17</f>
        <v>935766666.66999996</v>
      </c>
      <c r="L56" s="104">
        <v>5136</v>
      </c>
      <c r="M56" s="104">
        <v>5403</v>
      </c>
      <c r="N56" s="104">
        <v>5684</v>
      </c>
      <c r="O56" s="78" t="s">
        <v>166</v>
      </c>
      <c r="P56" s="23" t="s">
        <v>176</v>
      </c>
      <c r="Q56" s="23" t="s">
        <v>177</v>
      </c>
      <c r="R56" s="23">
        <v>0</v>
      </c>
      <c r="S56" s="23">
        <v>1800</v>
      </c>
      <c r="T56" s="23">
        <v>198</v>
      </c>
      <c r="U56" s="23">
        <v>21300</v>
      </c>
      <c r="V56" s="23">
        <v>198</v>
      </c>
      <c r="W56" s="79"/>
    </row>
    <row r="57" spans="1:23" s="25" customFormat="1" ht="54" x14ac:dyDescent="0.3">
      <c r="A57" s="80"/>
      <c r="B57" s="80"/>
      <c r="C57" s="80"/>
      <c r="D57" s="80"/>
      <c r="E57" s="80"/>
      <c r="F57" s="91"/>
      <c r="G57" s="91"/>
      <c r="H57" s="91"/>
      <c r="I57" s="80"/>
      <c r="J57" s="105"/>
      <c r="K57" s="103"/>
      <c r="L57" s="105"/>
      <c r="M57" s="105"/>
      <c r="N57" s="105"/>
      <c r="O57" s="80"/>
      <c r="P57" s="23" t="s">
        <v>178</v>
      </c>
      <c r="Q57" s="23" t="s">
        <v>179</v>
      </c>
      <c r="R57" s="23">
        <v>0</v>
      </c>
      <c r="S57" s="23">
        <v>2</v>
      </c>
      <c r="T57" s="23">
        <v>1</v>
      </c>
      <c r="U57" s="23">
        <v>10</v>
      </c>
      <c r="V57" s="23">
        <v>1</v>
      </c>
      <c r="W57" s="80"/>
    </row>
    <row r="58" spans="1:23" s="25" customFormat="1" ht="142.80000000000001" x14ac:dyDescent="0.3">
      <c r="A58" s="23" t="s">
        <v>23</v>
      </c>
      <c r="B58" s="23" t="s">
        <v>24</v>
      </c>
      <c r="C58" s="23" t="s">
        <v>25</v>
      </c>
      <c r="D58" s="23" t="s">
        <v>26</v>
      </c>
      <c r="E58" s="23" t="s">
        <v>180</v>
      </c>
      <c r="F58" s="26" t="s">
        <v>181</v>
      </c>
      <c r="G58" s="61" t="s">
        <v>29</v>
      </c>
      <c r="H58" s="62" t="s">
        <v>30</v>
      </c>
      <c r="I58" s="27" t="s">
        <v>182</v>
      </c>
      <c r="J58" s="28">
        <f>'[2]1. Iniciativas-PA (2)'!M19</f>
        <v>151000000</v>
      </c>
      <c r="K58" s="28">
        <f>'[2]EJEC SEPT 30'!C7</f>
        <v>56400000</v>
      </c>
      <c r="L58" s="28">
        <v>159.75</v>
      </c>
      <c r="M58" s="28">
        <v>169.02</v>
      </c>
      <c r="N58" s="28">
        <v>178.82</v>
      </c>
      <c r="O58" s="23" t="s">
        <v>183</v>
      </c>
      <c r="P58" s="23" t="s">
        <v>184</v>
      </c>
      <c r="Q58" s="23" t="s">
        <v>185</v>
      </c>
      <c r="R58" s="23" t="s">
        <v>30</v>
      </c>
      <c r="S58" s="31">
        <v>1</v>
      </c>
      <c r="T58" s="31">
        <v>0.77</v>
      </c>
      <c r="U58" s="23">
        <v>4</v>
      </c>
      <c r="V58" s="23">
        <v>0.77</v>
      </c>
      <c r="W58" s="23" t="s">
        <v>35</v>
      </c>
    </row>
    <row r="59" spans="1:23" s="25" customFormat="1" ht="36" x14ac:dyDescent="0.3">
      <c r="A59" s="78" t="s">
        <v>23</v>
      </c>
      <c r="B59" s="78" t="s">
        <v>186</v>
      </c>
      <c r="C59" s="78" t="s">
        <v>25</v>
      </c>
      <c r="D59" s="78" t="s">
        <v>26</v>
      </c>
      <c r="E59" s="78" t="s">
        <v>187</v>
      </c>
      <c r="F59" s="89" t="s">
        <v>188</v>
      </c>
      <c r="G59" s="89" t="s">
        <v>29</v>
      </c>
      <c r="H59" s="89" t="s">
        <v>42</v>
      </c>
      <c r="I59" s="78" t="s">
        <v>189</v>
      </c>
      <c r="J59" s="81">
        <f>'[2]1. Iniciativas-PA (2)'!M20</f>
        <v>11705453873</v>
      </c>
      <c r="K59" s="84">
        <f>'[2]EJEC SEPT 30'!C8</f>
        <v>3743335578.5499997</v>
      </c>
      <c r="L59" s="81">
        <v>12325</v>
      </c>
      <c r="M59" s="81">
        <v>12695</v>
      </c>
      <c r="N59" s="81">
        <v>13076</v>
      </c>
      <c r="O59" s="78" t="s">
        <v>190</v>
      </c>
      <c r="P59" s="23" t="s">
        <v>191</v>
      </c>
      <c r="Q59" s="23" t="s">
        <v>192</v>
      </c>
      <c r="R59" s="23">
        <v>12</v>
      </c>
      <c r="S59" s="23">
        <v>4</v>
      </c>
      <c r="T59" s="23">
        <v>3</v>
      </c>
      <c r="U59" s="23">
        <v>16</v>
      </c>
      <c r="V59" s="23">
        <v>3</v>
      </c>
      <c r="W59" s="78" t="s">
        <v>193</v>
      </c>
    </row>
    <row r="60" spans="1:23" s="25" customFormat="1" ht="36" x14ac:dyDescent="0.3">
      <c r="A60" s="79"/>
      <c r="B60" s="79"/>
      <c r="C60" s="79"/>
      <c r="D60" s="79"/>
      <c r="E60" s="79"/>
      <c r="F60" s="90"/>
      <c r="G60" s="90"/>
      <c r="H60" s="90"/>
      <c r="I60" s="79"/>
      <c r="J60" s="82">
        <v>0</v>
      </c>
      <c r="K60" s="85"/>
      <c r="L60" s="82"/>
      <c r="M60" s="82"/>
      <c r="N60" s="82"/>
      <c r="O60" s="79"/>
      <c r="P60" s="23" t="s">
        <v>194</v>
      </c>
      <c r="Q60" s="23" t="s">
        <v>195</v>
      </c>
      <c r="R60" s="23">
        <v>0</v>
      </c>
      <c r="S60" s="23">
        <v>1</v>
      </c>
      <c r="T60" s="23">
        <v>1</v>
      </c>
      <c r="U60" s="23">
        <v>5</v>
      </c>
      <c r="V60" s="23">
        <v>1</v>
      </c>
      <c r="W60" s="79"/>
    </row>
    <row r="61" spans="1:23" s="25" customFormat="1" ht="36" x14ac:dyDescent="0.3">
      <c r="A61" s="80"/>
      <c r="B61" s="80"/>
      <c r="C61" s="80"/>
      <c r="D61" s="80"/>
      <c r="E61" s="80"/>
      <c r="F61" s="91"/>
      <c r="G61" s="91"/>
      <c r="H61" s="91"/>
      <c r="I61" s="80"/>
      <c r="J61" s="83">
        <v>0</v>
      </c>
      <c r="K61" s="86"/>
      <c r="L61" s="83"/>
      <c r="M61" s="83"/>
      <c r="N61" s="83"/>
      <c r="O61" s="80"/>
      <c r="P61" s="23" t="s">
        <v>196</v>
      </c>
      <c r="Q61" s="23" t="s">
        <v>197</v>
      </c>
      <c r="R61" s="23">
        <v>11</v>
      </c>
      <c r="S61" s="23">
        <v>1</v>
      </c>
      <c r="T61" s="23">
        <v>0.75</v>
      </c>
      <c r="U61" s="23">
        <v>5</v>
      </c>
      <c r="V61" s="23">
        <v>0.75</v>
      </c>
      <c r="W61" s="79"/>
    </row>
    <row r="62" spans="1:23" s="25" customFormat="1" ht="224.4" x14ac:dyDescent="0.3">
      <c r="A62" s="23" t="s">
        <v>23</v>
      </c>
      <c r="B62" s="23" t="s">
        <v>39</v>
      </c>
      <c r="C62" s="23" t="s">
        <v>25</v>
      </c>
      <c r="D62" s="23" t="s">
        <v>118</v>
      </c>
      <c r="E62" s="23" t="s">
        <v>198</v>
      </c>
      <c r="F62" s="26" t="s">
        <v>199</v>
      </c>
      <c r="G62" s="26" t="s">
        <v>29</v>
      </c>
      <c r="H62" s="26" t="s">
        <v>42</v>
      </c>
      <c r="I62" s="23" t="s">
        <v>189</v>
      </c>
      <c r="J62" s="27">
        <f>'[2]1. Iniciativas-PA (2)'!M21</f>
        <v>11416661327</v>
      </c>
      <c r="K62" s="63">
        <f>'[2]EJEC SEPT 30'!C18</f>
        <v>11416661327</v>
      </c>
      <c r="L62" s="27">
        <v>12021</v>
      </c>
      <c r="M62" s="27">
        <v>12382</v>
      </c>
      <c r="N62" s="27">
        <v>12753</v>
      </c>
      <c r="O62" s="23" t="s">
        <v>200</v>
      </c>
      <c r="P62" s="23" t="s">
        <v>201</v>
      </c>
      <c r="Q62" s="64" t="s">
        <v>202</v>
      </c>
      <c r="R62" s="23">
        <v>16</v>
      </c>
      <c r="S62" s="23">
        <v>4</v>
      </c>
      <c r="T62" s="23">
        <v>0</v>
      </c>
      <c r="U62" s="23">
        <v>4</v>
      </c>
      <c r="V62" s="23">
        <v>0</v>
      </c>
      <c r="W62" s="80"/>
    </row>
    <row r="63" spans="1:23" s="25" customFormat="1" ht="102" x14ac:dyDescent="0.3">
      <c r="A63" s="23" t="s">
        <v>23</v>
      </c>
      <c r="B63" s="23" t="s">
        <v>39</v>
      </c>
      <c r="C63" s="23" t="s">
        <v>25</v>
      </c>
      <c r="D63" s="23" t="s">
        <v>118</v>
      </c>
      <c r="E63" s="23" t="s">
        <v>203</v>
      </c>
      <c r="F63" s="26" t="s">
        <v>204</v>
      </c>
      <c r="G63" s="26" t="s">
        <v>29</v>
      </c>
      <c r="H63" s="26" t="s">
        <v>205</v>
      </c>
      <c r="I63" s="23" t="s">
        <v>206</v>
      </c>
      <c r="J63" s="27">
        <v>250263138507</v>
      </c>
      <c r="K63" s="28">
        <f>'[2]EJEC SEPT 30'!C19</f>
        <v>216533143756</v>
      </c>
      <c r="L63" s="27">
        <v>345148</v>
      </c>
      <c r="M63" s="27">
        <v>343302</v>
      </c>
      <c r="N63" s="27">
        <v>273232</v>
      </c>
      <c r="O63" s="23" t="s">
        <v>203</v>
      </c>
      <c r="P63" s="23" t="s">
        <v>207</v>
      </c>
      <c r="Q63" s="23" t="s">
        <v>208</v>
      </c>
      <c r="R63" s="23">
        <v>9</v>
      </c>
      <c r="S63" s="23">
        <v>9</v>
      </c>
      <c r="T63" s="23">
        <v>9</v>
      </c>
      <c r="U63" s="23">
        <v>9</v>
      </c>
      <c r="V63" s="23">
        <v>9</v>
      </c>
      <c r="W63" s="23" t="s">
        <v>209</v>
      </c>
    </row>
    <row r="64" spans="1:23" s="25" customFormat="1" ht="122.4" customHeight="1" x14ac:dyDescent="0.3">
      <c r="A64" s="23" t="s">
        <v>23</v>
      </c>
      <c r="B64" s="23" t="s">
        <v>106</v>
      </c>
      <c r="C64" s="23" t="s">
        <v>25</v>
      </c>
      <c r="D64" s="23" t="s">
        <v>26</v>
      </c>
      <c r="E64" s="23" t="s">
        <v>210</v>
      </c>
      <c r="F64" s="26" t="s">
        <v>211</v>
      </c>
      <c r="G64" s="26" t="s">
        <v>29</v>
      </c>
      <c r="H64" s="26" t="s">
        <v>30</v>
      </c>
      <c r="I64" s="23" t="s">
        <v>182</v>
      </c>
      <c r="J64" s="27">
        <f>'[2]1. Iniciativas-PA (2)'!M23</f>
        <v>378000000</v>
      </c>
      <c r="K64" s="28">
        <f>'[2]EJEC SEPT 30'!C9</f>
        <v>223950000</v>
      </c>
      <c r="L64" s="27">
        <v>398</v>
      </c>
      <c r="M64" s="27">
        <v>410</v>
      </c>
      <c r="N64" s="27">
        <v>422</v>
      </c>
      <c r="O64" s="23" t="s">
        <v>183</v>
      </c>
      <c r="P64" s="23" t="s">
        <v>212</v>
      </c>
      <c r="Q64" s="23" t="s">
        <v>213</v>
      </c>
      <c r="R64" s="31">
        <v>1</v>
      </c>
      <c r="S64" s="31">
        <v>1</v>
      </c>
      <c r="T64" s="31">
        <v>0.75</v>
      </c>
      <c r="U64" s="31">
        <v>1</v>
      </c>
      <c r="V64" s="31">
        <v>0.75</v>
      </c>
      <c r="W64" s="23" t="s">
        <v>214</v>
      </c>
    </row>
    <row r="65" spans="1:23" s="25" customFormat="1" ht="122.4" customHeight="1" x14ac:dyDescent="0.3">
      <c r="A65" s="78" t="s">
        <v>215</v>
      </c>
      <c r="B65" s="78" t="s">
        <v>216</v>
      </c>
      <c r="C65" s="78" t="s">
        <v>25</v>
      </c>
      <c r="D65" s="78" t="s">
        <v>118</v>
      </c>
      <c r="E65" s="78" t="s">
        <v>217</v>
      </c>
      <c r="F65" s="89" t="s">
        <v>218</v>
      </c>
      <c r="G65" s="89" t="s">
        <v>219</v>
      </c>
      <c r="H65" s="89" t="s">
        <v>220</v>
      </c>
      <c r="I65" s="78" t="s">
        <v>221</v>
      </c>
      <c r="J65" s="101">
        <v>27506259564</v>
      </c>
      <c r="K65" s="101">
        <v>10928788444.93</v>
      </c>
      <c r="L65" s="101">
        <v>10415.89</v>
      </c>
      <c r="M65" s="101">
        <v>10728.48</v>
      </c>
      <c r="N65" s="101">
        <v>11050.22</v>
      </c>
      <c r="O65" s="78" t="s">
        <v>222</v>
      </c>
      <c r="P65" s="55" t="s">
        <v>223</v>
      </c>
      <c r="Q65" s="23" t="s">
        <v>224</v>
      </c>
      <c r="R65" s="23">
        <v>0</v>
      </c>
      <c r="S65" s="29">
        <v>5000</v>
      </c>
      <c r="T65" s="23">
        <v>0</v>
      </c>
      <c r="U65" s="23">
        <v>20000</v>
      </c>
      <c r="V65" s="23">
        <v>5000</v>
      </c>
      <c r="W65" s="22" t="s">
        <v>142</v>
      </c>
    </row>
    <row r="66" spans="1:23" s="25" customFormat="1" ht="54" x14ac:dyDescent="0.3">
      <c r="A66" s="79"/>
      <c r="B66" s="79"/>
      <c r="C66" s="79"/>
      <c r="D66" s="79"/>
      <c r="E66" s="79"/>
      <c r="F66" s="90"/>
      <c r="G66" s="90"/>
      <c r="H66" s="90"/>
      <c r="I66" s="79"/>
      <c r="J66" s="102"/>
      <c r="K66" s="102"/>
      <c r="L66" s="102"/>
      <c r="M66" s="102"/>
      <c r="N66" s="102"/>
      <c r="O66" s="79"/>
      <c r="P66" s="47" t="s">
        <v>225</v>
      </c>
      <c r="Q66" s="23" t="s">
        <v>226</v>
      </c>
      <c r="R66" s="23">
        <v>0</v>
      </c>
      <c r="S66" s="29">
        <v>20000</v>
      </c>
      <c r="T66" s="73">
        <v>6856</v>
      </c>
      <c r="U66" s="23">
        <v>20000</v>
      </c>
      <c r="V66" s="23">
        <v>6856</v>
      </c>
      <c r="W66" s="78" t="s">
        <v>142</v>
      </c>
    </row>
    <row r="67" spans="1:23" s="25" customFormat="1" ht="54" x14ac:dyDescent="0.3">
      <c r="A67" s="80"/>
      <c r="B67" s="80"/>
      <c r="C67" s="80"/>
      <c r="D67" s="80"/>
      <c r="E67" s="80"/>
      <c r="F67" s="91"/>
      <c r="G67" s="91"/>
      <c r="H67" s="91"/>
      <c r="I67" s="80"/>
      <c r="J67" s="103"/>
      <c r="K67" s="103"/>
      <c r="L67" s="103"/>
      <c r="M67" s="103"/>
      <c r="N67" s="103"/>
      <c r="O67" s="80"/>
      <c r="P67" s="23" t="s">
        <v>227</v>
      </c>
      <c r="Q67" s="23" t="s">
        <v>228</v>
      </c>
      <c r="R67" s="23">
        <v>0</v>
      </c>
      <c r="S67" s="23">
        <v>540</v>
      </c>
      <c r="T67" s="74">
        <v>0</v>
      </c>
      <c r="U67" s="23">
        <v>540</v>
      </c>
      <c r="V67" s="23">
        <v>0</v>
      </c>
      <c r="W67" s="80"/>
    </row>
    <row r="68" spans="1:23" s="39" customFormat="1" ht="141.75" customHeight="1" x14ac:dyDescent="0.3">
      <c r="A68" s="87" t="s">
        <v>116</v>
      </c>
      <c r="B68" s="76" t="s">
        <v>229</v>
      </c>
      <c r="C68" s="87" t="s">
        <v>30</v>
      </c>
      <c r="D68" s="87" t="s">
        <v>118</v>
      </c>
      <c r="E68" s="87" t="s">
        <v>230</v>
      </c>
      <c r="F68" s="96" t="s">
        <v>231</v>
      </c>
      <c r="G68" s="96" t="s">
        <v>29</v>
      </c>
      <c r="H68" s="96" t="s">
        <v>30</v>
      </c>
      <c r="I68" s="87" t="s">
        <v>30</v>
      </c>
      <c r="J68" s="97"/>
      <c r="K68" s="98"/>
      <c r="L68" s="87" t="s">
        <v>232</v>
      </c>
      <c r="M68" s="87" t="s">
        <v>232</v>
      </c>
      <c r="N68" s="87" t="s">
        <v>232</v>
      </c>
      <c r="O68" s="87" t="s">
        <v>232</v>
      </c>
      <c r="P68" s="35" t="s">
        <v>233</v>
      </c>
      <c r="Q68" s="35" t="s">
        <v>234</v>
      </c>
      <c r="R68" s="35">
        <v>0</v>
      </c>
      <c r="S68" s="35">
        <v>32</v>
      </c>
      <c r="T68" s="64">
        <v>24</v>
      </c>
      <c r="U68" s="40">
        <v>132</v>
      </c>
      <c r="V68" s="40">
        <v>24</v>
      </c>
      <c r="W68" s="76" t="s">
        <v>235</v>
      </c>
    </row>
    <row r="69" spans="1:23" s="39" customFormat="1" ht="72" x14ac:dyDescent="0.3">
      <c r="A69" s="87"/>
      <c r="B69" s="77"/>
      <c r="C69" s="87"/>
      <c r="D69" s="87"/>
      <c r="E69" s="87"/>
      <c r="F69" s="96"/>
      <c r="G69" s="96"/>
      <c r="H69" s="96"/>
      <c r="I69" s="87"/>
      <c r="J69" s="97"/>
      <c r="K69" s="99"/>
      <c r="L69" s="87"/>
      <c r="M69" s="87"/>
      <c r="N69" s="87"/>
      <c r="O69" s="87"/>
      <c r="P69" s="35" t="s">
        <v>236</v>
      </c>
      <c r="Q69" s="35" t="s">
        <v>237</v>
      </c>
      <c r="R69" s="35">
        <v>0</v>
      </c>
      <c r="S69" s="35">
        <v>3</v>
      </c>
      <c r="T69" s="35">
        <v>0</v>
      </c>
      <c r="U69" s="40">
        <v>3</v>
      </c>
      <c r="V69" s="40">
        <v>0</v>
      </c>
      <c r="W69" s="88"/>
    </row>
    <row r="70" spans="1:23" s="39" customFormat="1" ht="54" x14ac:dyDescent="0.3">
      <c r="A70" s="87" t="s">
        <v>116</v>
      </c>
      <c r="B70" s="76" t="s">
        <v>238</v>
      </c>
      <c r="C70" s="87" t="s">
        <v>30</v>
      </c>
      <c r="D70" s="87" t="s">
        <v>118</v>
      </c>
      <c r="E70" s="87" t="s">
        <v>239</v>
      </c>
      <c r="F70" s="96" t="s">
        <v>240</v>
      </c>
      <c r="G70" s="96" t="s">
        <v>29</v>
      </c>
      <c r="H70" s="96" t="s">
        <v>241</v>
      </c>
      <c r="I70" s="87" t="s">
        <v>30</v>
      </c>
      <c r="J70" s="97"/>
      <c r="K70" s="98"/>
      <c r="L70" s="87" t="s">
        <v>232</v>
      </c>
      <c r="M70" s="87" t="s">
        <v>232</v>
      </c>
      <c r="N70" s="87" t="s">
        <v>232</v>
      </c>
      <c r="O70" s="87" t="s">
        <v>232</v>
      </c>
      <c r="P70" s="35" t="s">
        <v>242</v>
      </c>
      <c r="Q70" s="35" t="s">
        <v>243</v>
      </c>
      <c r="R70" s="35">
        <v>0</v>
      </c>
      <c r="S70" s="35">
        <v>40300</v>
      </c>
      <c r="T70" s="35">
        <v>33140</v>
      </c>
      <c r="U70" s="40">
        <v>172900</v>
      </c>
      <c r="V70" s="40">
        <v>33140</v>
      </c>
      <c r="W70" s="88"/>
    </row>
    <row r="71" spans="1:23" s="39" customFormat="1" ht="36" x14ac:dyDescent="0.3">
      <c r="A71" s="87"/>
      <c r="B71" s="88"/>
      <c r="C71" s="87"/>
      <c r="D71" s="87"/>
      <c r="E71" s="87"/>
      <c r="F71" s="96"/>
      <c r="G71" s="96"/>
      <c r="H71" s="96" t="s">
        <v>244</v>
      </c>
      <c r="I71" s="87"/>
      <c r="J71" s="97"/>
      <c r="K71" s="100"/>
      <c r="L71" s="87"/>
      <c r="M71" s="87"/>
      <c r="N71" s="87"/>
      <c r="O71" s="87"/>
      <c r="P71" s="35" t="s">
        <v>242</v>
      </c>
      <c r="Q71" s="35" t="s">
        <v>245</v>
      </c>
      <c r="R71" s="35">
        <v>0</v>
      </c>
      <c r="S71" s="35">
        <v>50</v>
      </c>
      <c r="T71" s="35">
        <v>40</v>
      </c>
      <c r="U71" s="40">
        <v>230</v>
      </c>
      <c r="V71" s="40">
        <v>40</v>
      </c>
      <c r="W71" s="88"/>
    </row>
    <row r="72" spans="1:23" s="39" customFormat="1" ht="204" customHeight="1" x14ac:dyDescent="0.3">
      <c r="A72" s="87"/>
      <c r="B72" s="88"/>
      <c r="C72" s="87"/>
      <c r="D72" s="87"/>
      <c r="E72" s="87"/>
      <c r="F72" s="96"/>
      <c r="G72" s="96"/>
      <c r="H72" s="96"/>
      <c r="I72" s="87"/>
      <c r="J72" s="97"/>
      <c r="K72" s="100"/>
      <c r="L72" s="87"/>
      <c r="M72" s="87"/>
      <c r="N72" s="87"/>
      <c r="O72" s="87"/>
      <c r="P72" s="35" t="s">
        <v>246</v>
      </c>
      <c r="Q72" s="35" t="s">
        <v>247</v>
      </c>
      <c r="R72" s="35">
        <v>0</v>
      </c>
      <c r="S72" s="35">
        <v>12000</v>
      </c>
      <c r="T72" s="35">
        <v>9576</v>
      </c>
      <c r="U72" s="40">
        <v>51600</v>
      </c>
      <c r="V72" s="40">
        <v>9576</v>
      </c>
      <c r="W72" s="88"/>
    </row>
    <row r="73" spans="1:23" s="60" customFormat="1" ht="90" x14ac:dyDescent="0.3">
      <c r="A73" s="87"/>
      <c r="B73" s="77"/>
      <c r="C73" s="87"/>
      <c r="D73" s="87"/>
      <c r="E73" s="87"/>
      <c r="F73" s="96"/>
      <c r="G73" s="96"/>
      <c r="H73" s="96"/>
      <c r="I73" s="87"/>
      <c r="J73" s="97"/>
      <c r="K73" s="99"/>
      <c r="L73" s="87"/>
      <c r="M73" s="87"/>
      <c r="N73" s="87"/>
      <c r="O73" s="87"/>
      <c r="P73" s="35" t="s">
        <v>248</v>
      </c>
      <c r="Q73" s="35" t="s">
        <v>249</v>
      </c>
      <c r="R73" s="35">
        <v>0</v>
      </c>
      <c r="S73" s="35">
        <v>4</v>
      </c>
      <c r="T73" s="35">
        <v>0</v>
      </c>
      <c r="U73" s="40">
        <v>4</v>
      </c>
      <c r="V73" s="40">
        <v>0</v>
      </c>
      <c r="W73" s="77"/>
    </row>
    <row r="74" spans="1:23" s="60" customFormat="1" ht="87.6" customHeight="1" x14ac:dyDescent="0.3">
      <c r="A74" s="87" t="s">
        <v>116</v>
      </c>
      <c r="B74" s="76" t="s">
        <v>250</v>
      </c>
      <c r="C74" s="87" t="s">
        <v>30</v>
      </c>
      <c r="D74" s="87" t="s">
        <v>118</v>
      </c>
      <c r="E74" s="87" t="s">
        <v>251</v>
      </c>
      <c r="F74" s="96" t="s">
        <v>252</v>
      </c>
      <c r="G74" s="96" t="s">
        <v>29</v>
      </c>
      <c r="H74" s="96" t="s">
        <v>30</v>
      </c>
      <c r="I74" s="87" t="s">
        <v>30</v>
      </c>
      <c r="J74" s="92">
        <v>0</v>
      </c>
      <c r="K74" s="93">
        <v>0</v>
      </c>
      <c r="L74" s="87" t="s">
        <v>253</v>
      </c>
      <c r="M74" s="87" t="s">
        <v>253</v>
      </c>
      <c r="N74" s="87" t="s">
        <v>253</v>
      </c>
      <c r="O74" s="87" t="s">
        <v>253</v>
      </c>
      <c r="P74" s="35" t="s">
        <v>254</v>
      </c>
      <c r="Q74" s="35" t="s">
        <v>255</v>
      </c>
      <c r="R74" s="35">
        <v>0</v>
      </c>
      <c r="S74" s="35">
        <v>1</v>
      </c>
      <c r="T74" s="35">
        <v>0</v>
      </c>
      <c r="U74" s="40">
        <v>1</v>
      </c>
      <c r="V74" s="40">
        <v>0</v>
      </c>
      <c r="W74" s="76" t="s">
        <v>256</v>
      </c>
    </row>
    <row r="75" spans="1:23" s="60" customFormat="1" ht="36" x14ac:dyDescent="0.3">
      <c r="A75" s="87"/>
      <c r="B75" s="88"/>
      <c r="C75" s="87"/>
      <c r="D75" s="87"/>
      <c r="E75" s="87"/>
      <c r="F75" s="96"/>
      <c r="G75" s="96"/>
      <c r="H75" s="96"/>
      <c r="I75" s="87"/>
      <c r="J75" s="92"/>
      <c r="K75" s="94"/>
      <c r="L75" s="87"/>
      <c r="M75" s="87"/>
      <c r="N75" s="87"/>
      <c r="O75" s="87"/>
      <c r="P75" s="35" t="s">
        <v>257</v>
      </c>
      <c r="Q75" s="35" t="s">
        <v>258</v>
      </c>
      <c r="R75" s="35">
        <v>124</v>
      </c>
      <c r="S75" s="35">
        <v>1000</v>
      </c>
      <c r="T75" s="35">
        <v>897</v>
      </c>
      <c r="U75" s="40">
        <v>2000</v>
      </c>
      <c r="V75" s="40">
        <v>897</v>
      </c>
      <c r="W75" s="88"/>
    </row>
    <row r="76" spans="1:23" s="60" customFormat="1" ht="36" x14ac:dyDescent="0.3">
      <c r="A76" s="87"/>
      <c r="B76" s="88"/>
      <c r="C76" s="87"/>
      <c r="D76" s="87"/>
      <c r="E76" s="87"/>
      <c r="F76" s="96"/>
      <c r="G76" s="96"/>
      <c r="H76" s="96"/>
      <c r="I76" s="87"/>
      <c r="J76" s="92"/>
      <c r="K76" s="94"/>
      <c r="L76" s="87"/>
      <c r="M76" s="87"/>
      <c r="N76" s="87"/>
      <c r="O76" s="87"/>
      <c r="P76" s="35" t="s">
        <v>259</v>
      </c>
      <c r="Q76" s="35" t="s">
        <v>260</v>
      </c>
      <c r="R76" s="35">
        <v>0</v>
      </c>
      <c r="S76" s="35">
        <v>1</v>
      </c>
      <c r="T76" s="35">
        <v>0</v>
      </c>
      <c r="U76" s="40">
        <v>1</v>
      </c>
      <c r="V76" s="40">
        <v>0</v>
      </c>
      <c r="W76" s="88"/>
    </row>
    <row r="77" spans="1:23" s="60" customFormat="1" ht="81" customHeight="1" x14ac:dyDescent="0.3">
      <c r="A77" s="87"/>
      <c r="B77" s="88"/>
      <c r="C77" s="87"/>
      <c r="D77" s="87"/>
      <c r="E77" s="87"/>
      <c r="F77" s="96"/>
      <c r="G77" s="96"/>
      <c r="H77" s="96"/>
      <c r="I77" s="87"/>
      <c r="J77" s="92"/>
      <c r="K77" s="94"/>
      <c r="L77" s="87"/>
      <c r="M77" s="87"/>
      <c r="N77" s="87"/>
      <c r="O77" s="87"/>
      <c r="P77" s="35" t="s">
        <v>261</v>
      </c>
      <c r="Q77" s="35" t="s">
        <v>262</v>
      </c>
      <c r="R77" s="35">
        <v>0</v>
      </c>
      <c r="S77" s="36">
        <v>1</v>
      </c>
      <c r="T77" s="36">
        <v>0.66</v>
      </c>
      <c r="U77" s="45">
        <v>1</v>
      </c>
      <c r="V77" s="38">
        <v>0.66</v>
      </c>
      <c r="W77" s="88"/>
    </row>
    <row r="78" spans="1:23" s="60" customFormat="1" ht="36" x14ac:dyDescent="0.3">
      <c r="A78" s="87"/>
      <c r="B78" s="77"/>
      <c r="C78" s="87"/>
      <c r="D78" s="87"/>
      <c r="E78" s="87"/>
      <c r="F78" s="96"/>
      <c r="G78" s="96"/>
      <c r="H78" s="96"/>
      <c r="I78" s="87"/>
      <c r="J78" s="92"/>
      <c r="K78" s="95"/>
      <c r="L78" s="87"/>
      <c r="M78" s="87"/>
      <c r="N78" s="87"/>
      <c r="O78" s="87"/>
      <c r="P78" s="35" t="s">
        <v>263</v>
      </c>
      <c r="Q78" s="35" t="s">
        <v>264</v>
      </c>
      <c r="R78" s="35">
        <v>0</v>
      </c>
      <c r="S78" s="35">
        <v>7</v>
      </c>
      <c r="T78" s="35">
        <v>2</v>
      </c>
      <c r="U78" s="40">
        <v>17</v>
      </c>
      <c r="V78" s="40">
        <v>2</v>
      </c>
      <c r="W78" s="77"/>
    </row>
    <row r="79" spans="1:23" s="25" customFormat="1" ht="36" x14ac:dyDescent="0.3">
      <c r="A79" s="78" t="s">
        <v>23</v>
      </c>
      <c r="B79" s="78" t="s">
        <v>39</v>
      </c>
      <c r="C79" s="78" t="s">
        <v>25</v>
      </c>
      <c r="D79" s="78" t="s">
        <v>118</v>
      </c>
      <c r="E79" s="78" t="s">
        <v>265</v>
      </c>
      <c r="F79" s="89" t="s">
        <v>266</v>
      </c>
      <c r="G79" s="89" t="s">
        <v>29</v>
      </c>
      <c r="H79" s="89" t="s">
        <v>205</v>
      </c>
      <c r="I79" s="78" t="s">
        <v>206</v>
      </c>
      <c r="J79" s="81">
        <v>50481316627</v>
      </c>
      <c r="K79" s="84">
        <v>30015559932.360001</v>
      </c>
      <c r="L79" s="81">
        <v>65608</v>
      </c>
      <c r="M79" s="81">
        <v>67576</v>
      </c>
      <c r="N79" s="81">
        <v>66731</v>
      </c>
      <c r="O79" s="78" t="s">
        <v>267</v>
      </c>
      <c r="P79" s="23" t="s">
        <v>268</v>
      </c>
      <c r="Q79" s="23" t="s">
        <v>269</v>
      </c>
      <c r="R79" s="23">
        <v>3</v>
      </c>
      <c r="S79" s="23">
        <v>5</v>
      </c>
      <c r="T79" s="23">
        <v>4</v>
      </c>
      <c r="U79" s="23">
        <v>14</v>
      </c>
      <c r="V79" s="23">
        <v>4</v>
      </c>
      <c r="W79" s="78" t="s">
        <v>209</v>
      </c>
    </row>
    <row r="80" spans="1:23" s="25" customFormat="1" ht="54" x14ac:dyDescent="0.3">
      <c r="A80" s="79"/>
      <c r="B80" s="79"/>
      <c r="C80" s="79"/>
      <c r="D80" s="79"/>
      <c r="E80" s="79"/>
      <c r="F80" s="90"/>
      <c r="G80" s="90"/>
      <c r="H80" s="90"/>
      <c r="I80" s="79"/>
      <c r="J80" s="82">
        <v>0</v>
      </c>
      <c r="K80" s="85"/>
      <c r="L80" s="82"/>
      <c r="M80" s="82"/>
      <c r="N80" s="82"/>
      <c r="O80" s="79"/>
      <c r="P80" s="23" t="s">
        <v>270</v>
      </c>
      <c r="Q80" s="23" t="s">
        <v>271</v>
      </c>
      <c r="R80" s="23">
        <v>42</v>
      </c>
      <c r="S80" s="23">
        <v>130</v>
      </c>
      <c r="T80" s="23">
        <v>73</v>
      </c>
      <c r="U80" s="23">
        <v>490</v>
      </c>
      <c r="V80" s="23">
        <v>73</v>
      </c>
      <c r="W80" s="79"/>
    </row>
    <row r="81" spans="1:23" s="25" customFormat="1" ht="54" x14ac:dyDescent="0.3">
      <c r="A81" s="80"/>
      <c r="B81" s="80"/>
      <c r="C81" s="80"/>
      <c r="D81" s="80"/>
      <c r="E81" s="80"/>
      <c r="F81" s="91"/>
      <c r="G81" s="91"/>
      <c r="H81" s="91"/>
      <c r="I81" s="80"/>
      <c r="J81" s="83">
        <v>0</v>
      </c>
      <c r="K81" s="86"/>
      <c r="L81" s="83"/>
      <c r="M81" s="83"/>
      <c r="N81" s="83"/>
      <c r="O81" s="80"/>
      <c r="P81" s="23" t="s">
        <v>272</v>
      </c>
      <c r="Q81" s="23" t="s">
        <v>273</v>
      </c>
      <c r="R81" s="23">
        <v>978</v>
      </c>
      <c r="S81" s="23">
        <v>930</v>
      </c>
      <c r="T81" s="23">
        <v>118</v>
      </c>
      <c r="U81" s="23">
        <v>3894</v>
      </c>
      <c r="V81" s="23">
        <v>118</v>
      </c>
      <c r="W81" s="80"/>
    </row>
    <row r="82" spans="1:23" s="39" customFormat="1" ht="202.5" customHeight="1" x14ac:dyDescent="0.3">
      <c r="A82" s="76" t="s">
        <v>116</v>
      </c>
      <c r="B82" s="76" t="s">
        <v>274</v>
      </c>
      <c r="C82" s="76" t="s">
        <v>30</v>
      </c>
      <c r="D82" s="76" t="s">
        <v>118</v>
      </c>
      <c r="E82" s="32" t="s">
        <v>275</v>
      </c>
      <c r="F82" s="33" t="s">
        <v>276</v>
      </c>
      <c r="G82" s="33" t="s">
        <v>29</v>
      </c>
      <c r="H82" s="33" t="s">
        <v>30</v>
      </c>
      <c r="I82" s="32" t="s">
        <v>30</v>
      </c>
      <c r="J82" s="65">
        <v>0</v>
      </c>
      <c r="K82" s="65"/>
      <c r="L82" s="65">
        <v>0</v>
      </c>
      <c r="M82" s="65">
        <v>0</v>
      </c>
      <c r="N82" s="65">
        <v>0</v>
      </c>
      <c r="O82" s="32" t="s">
        <v>232</v>
      </c>
      <c r="P82" s="32" t="s">
        <v>277</v>
      </c>
      <c r="Q82" s="66" t="s">
        <v>278</v>
      </c>
      <c r="R82" s="32">
        <v>0</v>
      </c>
      <c r="S82" s="32">
        <v>26</v>
      </c>
      <c r="T82" s="32">
        <v>14</v>
      </c>
      <c r="U82" s="42">
        <v>110</v>
      </c>
      <c r="V82" s="42">
        <v>14</v>
      </c>
      <c r="W82" s="76" t="s">
        <v>235</v>
      </c>
    </row>
    <row r="83" spans="1:23" s="39" customFormat="1" ht="202.5" customHeight="1" x14ac:dyDescent="0.3">
      <c r="A83" s="77"/>
      <c r="B83" s="77"/>
      <c r="C83" s="77"/>
      <c r="D83" s="77"/>
      <c r="E83" s="35" t="s">
        <v>279</v>
      </c>
      <c r="F83" s="41" t="s">
        <v>280</v>
      </c>
      <c r="G83" s="41" t="s">
        <v>29</v>
      </c>
      <c r="H83" s="41" t="s">
        <v>30</v>
      </c>
      <c r="I83" s="35" t="s">
        <v>30</v>
      </c>
      <c r="J83" s="67">
        <v>0</v>
      </c>
      <c r="K83" s="67"/>
      <c r="L83" s="67">
        <v>0</v>
      </c>
      <c r="M83" s="67">
        <v>0</v>
      </c>
      <c r="N83" s="67">
        <v>0</v>
      </c>
      <c r="O83" s="35" t="s">
        <v>232</v>
      </c>
      <c r="P83" s="35" t="s">
        <v>281</v>
      </c>
      <c r="Q83" s="34" t="s">
        <v>282</v>
      </c>
      <c r="R83" s="35">
        <v>0</v>
      </c>
      <c r="S83" s="35">
        <v>1300</v>
      </c>
      <c r="T83" s="35">
        <v>1085</v>
      </c>
      <c r="U83" s="40">
        <v>6000</v>
      </c>
      <c r="V83" s="40">
        <v>1085</v>
      </c>
      <c r="W83" s="77"/>
    </row>
    <row r="84" spans="1:23" s="25" customFormat="1" ht="20.399999999999999" customHeight="1" x14ac:dyDescent="0.3">
      <c r="J84" s="68"/>
      <c r="K84" s="68"/>
      <c r="L84" s="68"/>
      <c r="M84" s="68"/>
      <c r="N84" s="68"/>
      <c r="O84" s="68"/>
      <c r="P84" s="68"/>
      <c r="Q84" s="68"/>
    </row>
    <row r="85" spans="1:23" s="25" customFormat="1" ht="20.399999999999999" customHeight="1" x14ac:dyDescent="0.3">
      <c r="J85" s="68"/>
      <c r="K85" s="68"/>
      <c r="L85" s="68"/>
      <c r="M85" s="68"/>
      <c r="N85" s="68"/>
      <c r="O85" s="68"/>
      <c r="P85" s="68"/>
      <c r="Q85" s="68"/>
    </row>
    <row r="86" spans="1:23" s="25" customFormat="1" ht="20.399999999999999" customHeight="1" x14ac:dyDescent="0.3">
      <c r="J86" s="68"/>
      <c r="K86" s="68"/>
      <c r="L86" s="68"/>
      <c r="M86" s="68"/>
      <c r="N86" s="68"/>
      <c r="O86" s="68"/>
      <c r="P86" s="68"/>
      <c r="Q86" s="68"/>
    </row>
    <row r="88" spans="1:23" x14ac:dyDescent="0.3">
      <c r="S88" s="71"/>
    </row>
    <row r="89" spans="1:23" x14ac:dyDescent="0.3">
      <c r="S89" s="71"/>
    </row>
    <row r="90" spans="1:23" x14ac:dyDescent="0.3">
      <c r="S90" s="71"/>
    </row>
    <row r="91" spans="1:23" x14ac:dyDescent="0.3">
      <c r="S91" s="71"/>
    </row>
  </sheetData>
  <autoFilter ref="A8:W83" xr:uid="{518EFE6C-3315-462E-BE3F-DF661425AE32}"/>
  <mergeCells count="266">
    <mergeCell ref="G9:G11"/>
    <mergeCell ref="H9:H11"/>
    <mergeCell ref="I9:I11"/>
    <mergeCell ref="J9:J11"/>
    <mergeCell ref="K9:K11"/>
    <mergeCell ref="L9:L11"/>
    <mergeCell ref="A9:A11"/>
    <mergeCell ref="B9:B11"/>
    <mergeCell ref="C9:C11"/>
    <mergeCell ref="D9:D11"/>
    <mergeCell ref="E9:E11"/>
    <mergeCell ref="F9:F11"/>
    <mergeCell ref="N9:N11"/>
    <mergeCell ref="O9:O11"/>
    <mergeCell ref="L12:L13"/>
    <mergeCell ref="M12:M13"/>
    <mergeCell ref="N12:N13"/>
    <mergeCell ref="O12:O13"/>
    <mergeCell ref="P12:P13"/>
    <mergeCell ref="P9:P10"/>
    <mergeCell ref="W12:W17"/>
    <mergeCell ref="M15:M16"/>
    <mergeCell ref="N15:N16"/>
    <mergeCell ref="O15:O16"/>
    <mergeCell ref="W9:W11"/>
    <mergeCell ref="M9:M11"/>
    <mergeCell ref="G15:G16"/>
    <mergeCell ref="H15:H16"/>
    <mergeCell ref="I15:I16"/>
    <mergeCell ref="J15:J16"/>
    <mergeCell ref="K15:K16"/>
    <mergeCell ref="L15:L16"/>
    <mergeCell ref="K12:K13"/>
    <mergeCell ref="A15:A16"/>
    <mergeCell ref="B15:B16"/>
    <mergeCell ref="C15:C16"/>
    <mergeCell ref="D15:D16"/>
    <mergeCell ref="E15:E16"/>
    <mergeCell ref="F15:F16"/>
    <mergeCell ref="A12:A13"/>
    <mergeCell ref="B12:B13"/>
    <mergeCell ref="C12:C13"/>
    <mergeCell ref="D12:D13"/>
    <mergeCell ref="E12:E13"/>
    <mergeCell ref="F12:F13"/>
    <mergeCell ref="G12:G13"/>
    <mergeCell ref="H12:H13"/>
    <mergeCell ref="I12:I13"/>
    <mergeCell ref="J12:J13"/>
    <mergeCell ref="M18:M22"/>
    <mergeCell ref="N18:N22"/>
    <mergeCell ref="O18:O22"/>
    <mergeCell ref="W18:W22"/>
    <mergeCell ref="A23:A38"/>
    <mergeCell ref="B23:B38"/>
    <mergeCell ref="C23:C38"/>
    <mergeCell ref="D23:D38"/>
    <mergeCell ref="E23:E38"/>
    <mergeCell ref="F23:F38"/>
    <mergeCell ref="G18:G22"/>
    <mergeCell ref="H18:H22"/>
    <mergeCell ref="I18:I22"/>
    <mergeCell ref="J18:J22"/>
    <mergeCell ref="K18:K22"/>
    <mergeCell ref="L18:L22"/>
    <mergeCell ref="A18:A22"/>
    <mergeCell ref="B18:B22"/>
    <mergeCell ref="C18:C22"/>
    <mergeCell ref="D18:D22"/>
    <mergeCell ref="E18:E22"/>
    <mergeCell ref="F18:F22"/>
    <mergeCell ref="M23:M38"/>
    <mergeCell ref="N23:N38"/>
    <mergeCell ref="O23:O38"/>
    <mergeCell ref="P23:P25"/>
    <mergeCell ref="W23:W38"/>
    <mergeCell ref="P26:P28"/>
    <mergeCell ref="P29:P33"/>
    <mergeCell ref="P34:P38"/>
    <mergeCell ref="G23:G38"/>
    <mergeCell ref="H23:H38"/>
    <mergeCell ref="I23:I38"/>
    <mergeCell ref="J23:J38"/>
    <mergeCell ref="K23:K38"/>
    <mergeCell ref="L23:L38"/>
    <mergeCell ref="M39:M40"/>
    <mergeCell ref="N39:N40"/>
    <mergeCell ref="O39:O40"/>
    <mergeCell ref="P39:P40"/>
    <mergeCell ref="A41:A44"/>
    <mergeCell ref="B41:B44"/>
    <mergeCell ref="C41:C44"/>
    <mergeCell ref="D41:D44"/>
    <mergeCell ref="E41:E44"/>
    <mergeCell ref="F41:F44"/>
    <mergeCell ref="G39:G40"/>
    <mergeCell ref="H39:H40"/>
    <mergeCell ref="I39:I40"/>
    <mergeCell ref="J39:J40"/>
    <mergeCell ref="K39:K40"/>
    <mergeCell ref="L39:L40"/>
    <mergeCell ref="A39:A40"/>
    <mergeCell ref="B39:B40"/>
    <mergeCell ref="C39:C40"/>
    <mergeCell ref="D39:D40"/>
    <mergeCell ref="E39:E40"/>
    <mergeCell ref="F39:F40"/>
    <mergeCell ref="M41:M42"/>
    <mergeCell ref="N41:N42"/>
    <mergeCell ref="O41:O44"/>
    <mergeCell ref="W41:W44"/>
    <mergeCell ref="A47:A52"/>
    <mergeCell ref="B47:B52"/>
    <mergeCell ref="C47:C52"/>
    <mergeCell ref="D47:D52"/>
    <mergeCell ref="E47:E52"/>
    <mergeCell ref="F47:F52"/>
    <mergeCell ref="G41:G44"/>
    <mergeCell ref="H41:H44"/>
    <mergeCell ref="I41:I44"/>
    <mergeCell ref="J41:J44"/>
    <mergeCell ref="K41:K44"/>
    <mergeCell ref="L41:L42"/>
    <mergeCell ref="M47:M52"/>
    <mergeCell ref="N47:N52"/>
    <mergeCell ref="O47:O52"/>
    <mergeCell ref="P47:P49"/>
    <mergeCell ref="W47:W52"/>
    <mergeCell ref="P50:P51"/>
    <mergeCell ref="G47:G52"/>
    <mergeCell ref="H47:H52"/>
    <mergeCell ref="I47:I52"/>
    <mergeCell ref="J47:J52"/>
    <mergeCell ref="K47:K52"/>
    <mergeCell ref="L47:L52"/>
    <mergeCell ref="M53:M55"/>
    <mergeCell ref="N53:N55"/>
    <mergeCell ref="O53:O55"/>
    <mergeCell ref="W53:W57"/>
    <mergeCell ref="A56:A57"/>
    <mergeCell ref="B56:B57"/>
    <mergeCell ref="C56:C57"/>
    <mergeCell ref="D56:D57"/>
    <mergeCell ref="E56:E57"/>
    <mergeCell ref="F56:F57"/>
    <mergeCell ref="G53:G55"/>
    <mergeCell ref="H53:H55"/>
    <mergeCell ref="I53:I55"/>
    <mergeCell ref="J53:J55"/>
    <mergeCell ref="K53:K55"/>
    <mergeCell ref="L53:L55"/>
    <mergeCell ref="A53:A55"/>
    <mergeCell ref="B53:B55"/>
    <mergeCell ref="C53:C55"/>
    <mergeCell ref="D53:D55"/>
    <mergeCell ref="E53:E55"/>
    <mergeCell ref="F53:F55"/>
    <mergeCell ref="M56:M57"/>
    <mergeCell ref="N56:N57"/>
    <mergeCell ref="O56:O57"/>
    <mergeCell ref="A59:A61"/>
    <mergeCell ref="B59:B61"/>
    <mergeCell ref="C59:C61"/>
    <mergeCell ref="D59:D61"/>
    <mergeCell ref="E59:E61"/>
    <mergeCell ref="F59:F61"/>
    <mergeCell ref="G59:G61"/>
    <mergeCell ref="G56:G57"/>
    <mergeCell ref="H56:H57"/>
    <mergeCell ref="I56:I57"/>
    <mergeCell ref="J56:J57"/>
    <mergeCell ref="K56:K57"/>
    <mergeCell ref="L56:L57"/>
    <mergeCell ref="N59:N61"/>
    <mergeCell ref="O59:O61"/>
    <mergeCell ref="H65:H67"/>
    <mergeCell ref="I65:I67"/>
    <mergeCell ref="W59:W62"/>
    <mergeCell ref="A65:A67"/>
    <mergeCell ref="B65:B67"/>
    <mergeCell ref="C65:C67"/>
    <mergeCell ref="D65:D67"/>
    <mergeCell ref="E65:E67"/>
    <mergeCell ref="F65:F67"/>
    <mergeCell ref="G65:G67"/>
    <mergeCell ref="H59:H61"/>
    <mergeCell ref="I59:I61"/>
    <mergeCell ref="J59:J61"/>
    <mergeCell ref="K59:K61"/>
    <mergeCell ref="L59:L61"/>
    <mergeCell ref="M59:M61"/>
    <mergeCell ref="N65:N67"/>
    <mergeCell ref="O65:O67"/>
    <mergeCell ref="W66:W67"/>
    <mergeCell ref="J65:J67"/>
    <mergeCell ref="K65:K67"/>
    <mergeCell ref="L65:L67"/>
    <mergeCell ref="M65:M67"/>
    <mergeCell ref="L70:L73"/>
    <mergeCell ref="M70:M73"/>
    <mergeCell ref="A68:A69"/>
    <mergeCell ref="B68:B69"/>
    <mergeCell ref="C68:C69"/>
    <mergeCell ref="D68:D69"/>
    <mergeCell ref="E68:E69"/>
    <mergeCell ref="F68:F69"/>
    <mergeCell ref="G68:G69"/>
    <mergeCell ref="G74:G78"/>
    <mergeCell ref="H74:H78"/>
    <mergeCell ref="H70:H73"/>
    <mergeCell ref="N68:N69"/>
    <mergeCell ref="O68:O69"/>
    <mergeCell ref="W68:W73"/>
    <mergeCell ref="A70:A73"/>
    <mergeCell ref="B70:B73"/>
    <mergeCell ref="C70:C73"/>
    <mergeCell ref="D70:D73"/>
    <mergeCell ref="E70:E73"/>
    <mergeCell ref="F70:F73"/>
    <mergeCell ref="G70:G73"/>
    <mergeCell ref="H68:H69"/>
    <mergeCell ref="I68:I69"/>
    <mergeCell ref="J68:J69"/>
    <mergeCell ref="K68:K69"/>
    <mergeCell ref="L68:L69"/>
    <mergeCell ref="M68:M69"/>
    <mergeCell ref="N70:N73"/>
    <mergeCell ref="O70:O73"/>
    <mergeCell ref="I70:I73"/>
    <mergeCell ref="J70:J73"/>
    <mergeCell ref="K70:K73"/>
    <mergeCell ref="O74:O78"/>
    <mergeCell ref="W74:W78"/>
    <mergeCell ref="A79:A81"/>
    <mergeCell ref="B79:B81"/>
    <mergeCell ref="C79:C81"/>
    <mergeCell ref="D79:D81"/>
    <mergeCell ref="E79:E81"/>
    <mergeCell ref="F79:F81"/>
    <mergeCell ref="G79:G81"/>
    <mergeCell ref="H79:H81"/>
    <mergeCell ref="I74:I78"/>
    <mergeCell ref="J74:J78"/>
    <mergeCell ref="K74:K78"/>
    <mergeCell ref="L74:L78"/>
    <mergeCell ref="M74:M78"/>
    <mergeCell ref="N74:N78"/>
    <mergeCell ref="O79:O81"/>
    <mergeCell ref="W79:W81"/>
    <mergeCell ref="A74:A78"/>
    <mergeCell ref="B74:B78"/>
    <mergeCell ref="C74:C78"/>
    <mergeCell ref="D74:D78"/>
    <mergeCell ref="E74:E78"/>
    <mergeCell ref="F74:F78"/>
    <mergeCell ref="A82:A83"/>
    <mergeCell ref="B82:B83"/>
    <mergeCell ref="C82:C83"/>
    <mergeCell ref="D82:D83"/>
    <mergeCell ref="W82:W83"/>
    <mergeCell ref="I79:I81"/>
    <mergeCell ref="J79:J81"/>
    <mergeCell ref="K79:K81"/>
    <mergeCell ref="L79:L81"/>
    <mergeCell ref="M79:M81"/>
    <mergeCell ref="N79:N81"/>
  </mergeCells>
  <printOptions horizontalCentered="1" verticalCentered="1"/>
  <pageMargins left="0.39370078740157483" right="0.39370078740157483" top="0.39370078740157483" bottom="0.39370078740157483" header="0.39370078740157483" footer="0.31496062992125984"/>
  <pageSetup paperSize="5" scale="26" fitToHeight="0" orientation="landscape" r:id="rId1"/>
  <rowBreaks count="1" manualBreakCount="1">
    <brk id="45"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3T</vt:lpstr>
      <vt:lpstr>'PES 3T'!Área_de_impresión</vt:lpstr>
      <vt:lpstr>'PES 3T'!Títulos_a_imprimir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monroy</dc:creator>
  <cp:lastModifiedBy>William Roberto Pinzón Amezquita</cp:lastModifiedBy>
  <dcterms:created xsi:type="dcterms:W3CDTF">2023-10-24T18:04:10Z</dcterms:created>
  <dcterms:modified xsi:type="dcterms:W3CDTF">2024-05-21T20:01:30Z</dcterms:modified>
</cp:coreProperties>
</file>