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39" activeTab="0"/>
  </bookViews>
  <sheets>
    <sheet name="PLAN DE CAP -BINESTAR -INCT" sheetId="1" r:id="rId1"/>
  </sheets>
  <definedNames>
    <definedName name="Excel_BuiltIn__FilterDatabase_1">#REF!</definedName>
    <definedName name="Excel_BuiltIn__FilterDatabase_2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<sst xmlns="http://schemas.openxmlformats.org/spreadsheetml/2006/main" count="777" uniqueCount="200">
  <si>
    <t>Presupuesto y contabilidad pública</t>
  </si>
  <si>
    <t>Manejo adecuado del Estrés</t>
  </si>
  <si>
    <t>TRIMESTRE I</t>
  </si>
  <si>
    <t>TRIMESTRE II</t>
  </si>
  <si>
    <t>TRIMESTRE III</t>
  </si>
  <si>
    <t>TRIMESTRE IV</t>
  </si>
  <si>
    <t>EVIDENCIAS</t>
  </si>
  <si>
    <t>CONSOLIDADO</t>
  </si>
  <si>
    <t xml:space="preserve">N° Horas </t>
  </si>
  <si>
    <t xml:space="preserve">OBSERVACIONES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</si>
  <si>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</si>
  <si>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</si>
  <si>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</si>
  <si>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</si>
  <si>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</si>
  <si>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</si>
  <si>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</si>
  <si>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</si>
  <si>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</si>
  <si>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</si>
  <si>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</si>
  <si>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</si>
  <si>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</si>
  <si>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</si>
  <si>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 xml:space="preserve">E </t>
  </si>
  <si>
    <t>% CUMPLIMIENTO</t>
  </si>
  <si>
    <t xml:space="preserve">DIRIGIDO  A  PERSONAL </t>
  </si>
  <si>
    <t>TODOS LOS  NIVELES</t>
  </si>
  <si>
    <t>INTEGRANTES COPASST</t>
  </si>
  <si>
    <t xml:space="preserve">INTEGRANTES COMITÉ DE CONVIVENCIA </t>
  </si>
  <si>
    <t>VOLUNTARIOS</t>
  </si>
  <si>
    <t>NIVEL DIRECTIVO Y PROFESIONAL</t>
  </si>
  <si>
    <t>Realizar y Consolidar Diagnostico  de Necesidades</t>
  </si>
  <si>
    <t>Celebración día de cumpleaños</t>
  </si>
  <si>
    <t>Celebración día del Hombre</t>
  </si>
  <si>
    <t>Celebración día del  Amor y Amistad</t>
  </si>
  <si>
    <t>Coordinación Novenas Navideñas</t>
  </si>
  <si>
    <t>Capacitación El copasst como equipo de trabajo efectivo</t>
  </si>
  <si>
    <t>PNL Para  la formación de lideres SST al equipo COPASST</t>
  </si>
  <si>
    <t>Estructura Diseño Metodológico para Investigación  de Accidentes</t>
  </si>
  <si>
    <t>Capacitación comité Convivencia</t>
  </si>
  <si>
    <t>Capacitación plan de emergencia</t>
  </si>
  <si>
    <t>Conformación y formación de  Brigadistas</t>
  </si>
  <si>
    <t>Charla Seguridad Vial : Peatones y actores de  la vía</t>
  </si>
  <si>
    <t>Capacitación indicadores de  Gestión</t>
  </si>
  <si>
    <t xml:space="preserve"> La Gestión del Riesgo según la Norma ISO 31000</t>
  </si>
  <si>
    <t>COSTO</t>
  </si>
  <si>
    <t>REPONSABLE DE EJECUCION</t>
  </si>
  <si>
    <t xml:space="preserve">PROVEEDOR </t>
  </si>
  <si>
    <t xml:space="preserve">Socialización  Reglamento  Higiene y Seguridad Industrial </t>
  </si>
  <si>
    <t xml:space="preserve">
3.1.4. Programa De Capacitación
</t>
  </si>
  <si>
    <t xml:space="preserve">3.1.3. Programa de Clima Organizacional </t>
  </si>
  <si>
    <t xml:space="preserve">3.1.5 Programas De Bienestar </t>
  </si>
  <si>
    <t xml:space="preserve">3.1.1. Programa De Inducción </t>
  </si>
  <si>
    <t>Jornada de  capacitación temas SST (Riesgos, Que es ATEL,  Políticas del  SIG, Programas  y Deberes )</t>
  </si>
  <si>
    <t>OBJETIVOB DE PLAN ESTRATEGICO  GH</t>
  </si>
  <si>
    <t>EXTERNO : ARL Positiva-Consejo Colombiano  De Seguridad</t>
  </si>
  <si>
    <t>INTERNO: Todas las Subdirecciones</t>
  </si>
  <si>
    <t>INTERNO: Subdirección Administrativa y Financiera/Profesional de Procesos</t>
  </si>
  <si>
    <t>Socialización  manual perfil del cargo y manual de funciones  y Responsabilidades</t>
  </si>
  <si>
    <t xml:space="preserve">Capacitación Reglamento Interno- Política  Tratamiento de datos Personales y  Reglamento higiene y Seguridad Industrial </t>
  </si>
  <si>
    <t xml:space="preserve">Estilos de Dirección
-Cultura Organizacional
-Gerencia del Cambio: liderazgo y dirección 
-Solución de Conflictos
-Coaching
</t>
  </si>
  <si>
    <t xml:space="preserve">
-Trabajo en Equipo
-Liderazgo
-Toma de Decisiones
-Motivación hacia el Trabajo
calidad del servicio</t>
  </si>
  <si>
    <t>Taller de Aplicación de la Ley 1413 de 2013 : Gestión y Administración  del Riesgo</t>
  </si>
  <si>
    <t>INTERNO-ARL positiva</t>
  </si>
  <si>
    <t>INTERNO</t>
  </si>
  <si>
    <t>INTERNO: Subdirección Administrativa y Financiera/Profesional  Reclutamiento</t>
  </si>
  <si>
    <t>INTERNO: Subdirección Administrativa y Financiera/Profesional Reclutamiento</t>
  </si>
  <si>
    <t>INTERNO: Subdirección Administrativa y Financiera/Profesional de Reclutamiento</t>
  </si>
  <si>
    <t>EXTERNO :  DAFP</t>
  </si>
  <si>
    <t>Capacitación  plan de Emergencias</t>
  </si>
  <si>
    <t xml:space="preserve">PROFESIONAL
JURIDICO
SEGURIDAD DE LA INFORMACION
PROCESOS
</t>
  </si>
  <si>
    <t>Líder de TH</t>
  </si>
  <si>
    <t>INTERNO: Subdirección Administrativa y Financiera/Líder TH y Profesional de reclutamiento</t>
  </si>
  <si>
    <t>Código de integridad " Institucionalizar día integro ultimo viernes de cada mes"</t>
  </si>
  <si>
    <t>Homenaje Día de Mujer</t>
  </si>
  <si>
    <t>Profesional de planeación y Líder de TH</t>
  </si>
  <si>
    <t>Profesional  Jurídica  Planta y  OPS de Subdirección Administrativa y Financiera</t>
  </si>
  <si>
    <t>Profesional de Planeación</t>
  </si>
  <si>
    <t xml:space="preserve">Subdirección Administrativa y Financiera </t>
  </si>
  <si>
    <t>Socialización y  Realización  actividad del Programa Promoción y prevención: Estilos de vida  Saludable</t>
  </si>
  <si>
    <t>Socialización y   Realización actividad del Programa de Riesgo Biomecánico</t>
  </si>
  <si>
    <t>Socialización y  Realización actividad  del Programa de  Riesgo Psicosocial</t>
  </si>
  <si>
    <t xml:space="preserve">INTERNO: Subdirección Administrativa y Financiera/Líder TH y Profesional de reclutamiento- Brigadista </t>
  </si>
  <si>
    <t>INTERNO: Subdirección Administrativa y Financiera/Líder TH y Profesional de reclutamiento- Copasst</t>
  </si>
  <si>
    <t>ESTRATEGIAS</t>
  </si>
  <si>
    <t>Comportamental</t>
  </si>
  <si>
    <t>Comportamentales</t>
  </si>
  <si>
    <t>LINEA  A FORTALECER</t>
  </si>
  <si>
    <t>Hacer</t>
  </si>
  <si>
    <t>Funcional</t>
  </si>
  <si>
    <t>Saber y Hacer</t>
  </si>
  <si>
    <t xml:space="preserve">Fortalecer clima </t>
  </si>
  <si>
    <t xml:space="preserve">Fortalecer clima y cultura </t>
  </si>
  <si>
    <t>NA</t>
  </si>
  <si>
    <t>Celebración Halloween (Obra teatro niños sin costo)</t>
  </si>
  <si>
    <t>Saber-Ser</t>
  </si>
  <si>
    <t>Informe de seguimiento</t>
  </si>
  <si>
    <t xml:space="preserve">CONTROL INTERNO </t>
  </si>
  <si>
    <t>PLAN  SG-SST</t>
  </si>
  <si>
    <t>PROGRAMA DE 
INDUCCION</t>
  </si>
  <si>
    <t xml:space="preserve">Actualización en buenas prácticas y normatividad en materia de  seguridad informática trabajo en casa </t>
  </si>
  <si>
    <t>Transformación digital</t>
  </si>
  <si>
    <t>Ciberseguridad</t>
  </si>
  <si>
    <t>Inteligencia artificial</t>
  </si>
  <si>
    <t>Internet de las  cosas</t>
  </si>
  <si>
    <t xml:space="preserve">Gobierno digital </t>
  </si>
  <si>
    <t>Calidad</t>
  </si>
  <si>
    <t>Presupuesto</t>
  </si>
  <si>
    <t>Servicio al cliente</t>
  </si>
  <si>
    <t>SEGURIDAD DE LA INFORMACION</t>
  </si>
  <si>
    <t>Canales de comunicación AND</t>
  </si>
  <si>
    <t>Mejora continua y planes de mejoramiento</t>
  </si>
  <si>
    <t>METODOLOGIA  Y/O  CONTENIDO</t>
  </si>
  <si>
    <t>Fecha seguimiento</t>
  </si>
  <si>
    <t>Plan de capacitación</t>
  </si>
  <si>
    <t>MIN Tic (UNIVERSIDAD  CORPORATIVA)</t>
  </si>
  <si>
    <t>Líder de uso y apropiación y líder de Talento  Humano</t>
  </si>
  <si>
    <t>Continuidad de negocio</t>
  </si>
  <si>
    <t>Defensa Jurídica</t>
  </si>
  <si>
    <t>Atención al ciudadano: Servicios Ciudadanos  Digitales</t>
  </si>
  <si>
    <t>Rendición de cuentas</t>
  </si>
  <si>
    <t xml:space="preserve">Gestión  de calidad </t>
  </si>
  <si>
    <t xml:space="preserve">Gestión Ambiental </t>
  </si>
  <si>
    <t>Gestión Documental</t>
  </si>
  <si>
    <t>Análisis de indicadores:  analítica de datos</t>
  </si>
  <si>
    <t>Uso de información</t>
  </si>
  <si>
    <t>Ciclo gestión del conocimiento</t>
  </si>
  <si>
    <t>Gestión del conocimiento Repositorios y  herramientas  tecnológicas</t>
  </si>
  <si>
    <t>Líneas de defensa</t>
  </si>
  <si>
    <t>Uso de instrumentos y tablas de retención</t>
  </si>
  <si>
    <t>GESTIÓN DEL TALENTO  HUMANO</t>
  </si>
  <si>
    <t>GESTIÓN CON VALORES PARA EL RESULTADO</t>
  </si>
  <si>
    <t>EVALUACIÓN DE RESULTADOS</t>
  </si>
  <si>
    <t>INFORMACIÓN Y  COMUNICACIÓN</t>
  </si>
  <si>
    <t>GESTIÓN DEL CONOCIMIENTO E  INNOVACIÓN</t>
  </si>
  <si>
    <t>DIRECCIONAMIENTO ESTRATÉGICO</t>
  </si>
  <si>
    <t>saber y hacer</t>
  </si>
  <si>
    <t>Ley de transparencia  (ley 1712 de 2014)</t>
  </si>
  <si>
    <t xml:space="preserve">Gestión de Procesos </t>
  </si>
  <si>
    <t>5.1 OBJETIVO  3</t>
  </si>
  <si>
    <t>5.1  OBJETIVO 1</t>
  </si>
  <si>
    <t>5.1 OBJETIVO  2</t>
  </si>
  <si>
    <t>5.1 OBJETIVO  4</t>
  </si>
  <si>
    <t>PROCESO  FINANCIERO</t>
  </si>
  <si>
    <t>Plan Estratégico del Talento  Humano</t>
  </si>
  <si>
    <t>PROGRAMA DE  BINESTAR E INCENTIVOS</t>
  </si>
  <si>
    <t>DIMENSION: PROGRAMAY/O PLAN</t>
  </si>
  <si>
    <t>Block  chain</t>
  </si>
  <si>
    <t>Desarrollo Seguro</t>
  </si>
  <si>
    <t>Tips de seguridad de la información</t>
  </si>
  <si>
    <t>Políticas y procedimiento de seguridad y privacidad de la información de la Entidad</t>
  </si>
  <si>
    <t>Devops y líderes técnicos</t>
  </si>
  <si>
    <t>Seguridad y TI</t>
  </si>
  <si>
    <t>Activos y riesgos de Seguridad de la Información</t>
  </si>
  <si>
    <t>Control de Accesos</t>
  </si>
  <si>
    <t>Gestión de Incidentes y Eventos de Seguridad de la Información</t>
  </si>
  <si>
    <t>Reconocimiento mejor colaborador contratistas por logros y resultados</t>
  </si>
  <si>
    <t xml:space="preserve">Reconocimiento de logros y resultados para el mejor equipo de trabajo </t>
  </si>
  <si>
    <t>Incentivo</t>
  </si>
  <si>
    <t>TH-PR-06</t>
  </si>
  <si>
    <t>SUBDIRECCION ADMINITRATIVA Y FINCIERA
TODOS LAS  SUBDIRECCIONES</t>
  </si>
  <si>
    <t>LIDERES DE PROCESO</t>
  </si>
  <si>
    <t>Planes de mejoramiento resultado para la mejora continua</t>
  </si>
  <si>
    <t>Profesional de Planeación y Control interno</t>
  </si>
  <si>
    <t xml:space="preserve">Acceso a la información publica </t>
  </si>
  <si>
    <t>Profesional de Control Interno</t>
  </si>
  <si>
    <t>Profesional control interno</t>
  </si>
  <si>
    <t xml:space="preserve">USO Y APROPIACION 
Transformación Digital / apropiación Ti
</t>
  </si>
  <si>
    <t xml:space="preserve">Piezas gráficas </t>
  </si>
  <si>
    <t>Piezas gráficas 
Encuesta de satisfacción
Evaluación de conocimiento</t>
  </si>
  <si>
    <t xml:space="preserve">TH.PR.06Programa De Inducción 
</t>
  </si>
  <si>
    <t>Jefe inmediato y/o  supervisor de contrato</t>
  </si>
  <si>
    <t>ppt y registros asistencia Teams y  GD.FT.02</t>
  </si>
  <si>
    <t>Inducción institucional( Misión, Visión, Valores, SIG-SST , Políticas y Plan Estratégico)</t>
  </si>
  <si>
    <t>Líder Talento Humano</t>
  </si>
  <si>
    <t>Inducción en puesto  de trabajo</t>
  </si>
  <si>
    <t>Revisoría fiscal</t>
  </si>
  <si>
    <t>Líderes DE PROCESO</t>
  </si>
  <si>
    <t xml:space="preserve">Profesional seguridad de la información </t>
  </si>
  <si>
    <t>Subdirector desarrollo y  SCD</t>
  </si>
  <si>
    <t>Profesional de  presupuesto</t>
  </si>
  <si>
    <t>Equipo subdirección jurídica y lideres de proceso</t>
  </si>
  <si>
    <t>Subdirector Jurídico</t>
  </si>
  <si>
    <t>Líder talento humano</t>
  </si>
  <si>
    <t>Líder de comunicaciones</t>
  </si>
  <si>
    <t>Líder de  Gestión Documental</t>
  </si>
  <si>
    <t>Líder de gestión  documental</t>
  </si>
  <si>
    <t>Líder de Gestión  documental</t>
  </si>
  <si>
    <t>Profesional de planeación y profesional uso y  apropiación</t>
  </si>
  <si>
    <t>Líder  Talento humano</t>
  </si>
  <si>
    <t>Líder uso y apropiación</t>
  </si>
  <si>
    <t>profesional de seguridad de la información y  profesional control interno o</t>
  </si>
  <si>
    <t>En el mes de febrero del 2021 una vez se definan los temas de capacitación para  fortalecer competencias, para personal de planta  por subdirección se incluirá en el presente formato</t>
  </si>
  <si>
    <t xml:space="preserve">
PROCESO: GESTIÓN DEL TALENTO HUMANO
PLAN INSTITUCIONAL DE CAPACITACION  (PROGRAMA PLAN ESTRATEGICO/ SST  BIENESTAR E  INCENTIVOS) 2021
VERSIÓN: 1
</t>
  </si>
  <si>
    <t>INTERNO:
Subdirección Jurídica/Profesional Jurídica
Subdirección Administrativa y Financiera/Profesional de Procesos</t>
  </si>
  <si>
    <t>Profesional de uso y  apropiación</t>
  </si>
  <si>
    <t>Profesional de control interno</t>
  </si>
  <si>
    <t>Reconocimiento al colaborador de planta más destacado por cumplimiento de objetivos</t>
  </si>
  <si>
    <t>Reconocimiento al colaborador y ciudadano, cuando participen o generen un intercambio  de información con la institución (Rendición de cuentas).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</si>
</sst>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/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8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3"/>
      <color indexed="2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10"/>
      <color indexed="8"/>
      <name val="Arial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wrapText="1"/>
    </xf>
    <xf numFmtId="0" fontId="25" fillId="33" borderId="0" xfId="55" applyFont="1" applyFill="1" applyBorder="1" applyAlignment="1">
      <alignment vertical="center"/>
      <protection/>
    </xf>
    <xf numFmtId="0" fontId="59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textRotation="90"/>
    </xf>
    <xf numFmtId="0" fontId="24" fillId="0" borderId="0" xfId="0" applyFont="1" applyAlignment="1">
      <alignment wrapText="1"/>
    </xf>
    <xf numFmtId="0" fontId="60" fillId="23" borderId="0" xfId="0" applyFont="1" applyFill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184" fontId="24" fillId="0" borderId="10" xfId="52" applyFont="1" applyBorder="1" applyAlignment="1">
      <alignment/>
    </xf>
    <xf numFmtId="0" fontId="24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 vertical="center" wrapText="1"/>
    </xf>
    <xf numFmtId="184" fontId="24" fillId="33" borderId="10" xfId="52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9" fontId="24" fillId="33" borderId="10" xfId="58" applyFont="1" applyFill="1" applyBorder="1" applyAlignment="1">
      <alignment horizontal="center" vertical="center"/>
    </xf>
    <xf numFmtId="0" fontId="32" fillId="33" borderId="10" xfId="0" applyFont="1" applyFill="1" applyBorder="1" applyAlignment="1" applyProtection="1">
      <alignment horizontal="left" vertical="center" wrapText="1"/>
      <protection locked="0"/>
    </xf>
    <xf numFmtId="0" fontId="24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54" applyFont="1" applyFill="1" applyBorder="1" applyAlignment="1">
      <alignment horizontal="center" vertical="center" wrapText="1"/>
      <protection/>
    </xf>
    <xf numFmtId="9" fontId="24" fillId="0" borderId="10" xfId="58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9" fontId="0" fillId="0" borderId="10" xfId="58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4" fillId="33" borderId="0" xfId="55" applyFont="1" applyFill="1" applyBorder="1" applyAlignment="1">
      <alignment horizontal="left" vertical="center"/>
      <protection/>
    </xf>
    <xf numFmtId="0" fontId="34" fillId="33" borderId="0" xfId="55" applyFont="1" applyFill="1" applyBorder="1" applyAlignment="1">
      <alignment horizontal="left" vertical="center" wrapText="1"/>
      <protection/>
    </xf>
    <xf numFmtId="0" fontId="60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4" fillId="4" borderId="10" xfId="0" applyFont="1" applyFill="1" applyBorder="1" applyAlignment="1">
      <alignment wrapText="1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32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9" fontId="1" fillId="0" borderId="12" xfId="58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61" fillId="23" borderId="14" xfId="54" applyFont="1" applyFill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6" xfId="54" applyFont="1" applyFill="1" applyBorder="1" applyAlignment="1">
      <alignment horizontal="center" vertical="center"/>
      <protection/>
    </xf>
    <xf numFmtId="9" fontId="24" fillId="0" borderId="16" xfId="58" applyFont="1" applyBorder="1" applyAlignment="1">
      <alignment horizontal="center" vertical="center"/>
    </xf>
    <xf numFmtId="0" fontId="32" fillId="0" borderId="17" xfId="0" applyFont="1" applyBorder="1" applyAlignment="1" applyProtection="1">
      <alignment horizontal="left" vertical="center" wrapText="1"/>
      <protection locked="0"/>
    </xf>
    <xf numFmtId="0" fontId="24" fillId="33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wrapText="1"/>
    </xf>
    <xf numFmtId="184" fontId="24" fillId="0" borderId="14" xfId="52" applyFont="1" applyBorder="1" applyAlignment="1">
      <alignment/>
    </xf>
    <xf numFmtId="0" fontId="24" fillId="0" borderId="14" xfId="54" applyFont="1" applyFill="1" applyBorder="1" applyAlignment="1">
      <alignment horizontal="center" vertical="center" wrapText="1"/>
      <protection/>
    </xf>
    <xf numFmtId="9" fontId="24" fillId="0" borderId="14" xfId="58" applyFont="1" applyBorder="1" applyAlignment="1">
      <alignment horizontal="center" vertical="center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35" fillId="33" borderId="16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wrapText="1"/>
    </xf>
    <xf numFmtId="184" fontId="24" fillId="33" borderId="16" xfId="52" applyFont="1" applyFill="1" applyBorder="1" applyAlignment="1">
      <alignment/>
    </xf>
    <xf numFmtId="0" fontId="24" fillId="33" borderId="16" xfId="54" applyFont="1" applyFill="1" applyBorder="1" applyAlignment="1">
      <alignment horizontal="center" vertical="center" wrapText="1"/>
      <protection/>
    </xf>
    <xf numFmtId="9" fontId="24" fillId="33" borderId="16" xfId="58" applyFont="1" applyFill="1" applyBorder="1" applyAlignment="1">
      <alignment horizontal="center" vertical="center"/>
    </xf>
    <xf numFmtId="0" fontId="32" fillId="33" borderId="16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>
      <alignment wrapText="1"/>
    </xf>
    <xf numFmtId="0" fontId="24" fillId="33" borderId="16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35" fillId="33" borderId="14" xfId="0" applyFont="1" applyFill="1" applyBorder="1" applyAlignment="1">
      <alignment horizontal="center" vertical="center" wrapText="1"/>
    </xf>
    <xf numFmtId="184" fontId="24" fillId="33" borderId="14" xfId="52" applyFont="1" applyFill="1" applyBorder="1" applyAlignment="1">
      <alignment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left" vertical="center"/>
    </xf>
    <xf numFmtId="0" fontId="1" fillId="0" borderId="10" xfId="54" applyFont="1" applyFill="1" applyBorder="1" applyAlignment="1">
      <alignment horizontal="left" vertical="center" wrapText="1"/>
      <protection/>
    </xf>
    <xf numFmtId="9" fontId="1" fillId="0" borderId="10" xfId="58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4" fontId="24" fillId="0" borderId="10" xfId="52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/>
    </xf>
    <xf numFmtId="0" fontId="24" fillId="0" borderId="19" xfId="54" applyFont="1" applyFill="1" applyBorder="1" applyAlignment="1">
      <alignment horizontal="center" vertical="center"/>
      <protection/>
    </xf>
    <xf numFmtId="9" fontId="24" fillId="0" borderId="19" xfId="58" applyFont="1" applyBorder="1" applyAlignment="1">
      <alignment horizontal="center" vertical="center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33" borderId="17" xfId="0" applyFont="1" applyFill="1" applyBorder="1" applyAlignment="1" applyProtection="1">
      <alignment horizontal="left" vertical="center" wrapText="1"/>
      <protection locked="0"/>
    </xf>
    <xf numFmtId="0" fontId="63" fillId="33" borderId="14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wrapText="1"/>
    </xf>
    <xf numFmtId="184" fontId="63" fillId="33" borderId="14" xfId="52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24" fillId="33" borderId="19" xfId="54" applyFont="1" applyFill="1" applyBorder="1" applyAlignment="1">
      <alignment horizontal="center" vertical="center" wrapText="1"/>
      <protection/>
    </xf>
    <xf numFmtId="0" fontId="63" fillId="33" borderId="20" xfId="0" applyFont="1" applyFill="1" applyBorder="1" applyAlignment="1">
      <alignment/>
    </xf>
    <xf numFmtId="0" fontId="24" fillId="33" borderId="19" xfId="0" applyFont="1" applyFill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1" fillId="0" borderId="14" xfId="54" applyFont="1" applyFill="1" applyBorder="1" applyAlignment="1">
      <alignment horizontal="left" vertical="center" wrapText="1"/>
      <protection/>
    </xf>
    <xf numFmtId="0" fontId="24" fillId="0" borderId="2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1" fillId="0" borderId="16" xfId="54" applyFont="1" applyFill="1" applyBorder="1" applyAlignment="1">
      <alignment horizontal="left" vertical="center" wrapText="1"/>
      <protection/>
    </xf>
    <xf numFmtId="0" fontId="24" fillId="0" borderId="17" xfId="0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20" xfId="0" applyFont="1" applyBorder="1" applyAlignment="1">
      <alignment/>
    </xf>
    <xf numFmtId="0" fontId="35" fillId="33" borderId="19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/>
    </xf>
    <xf numFmtId="0" fontId="63" fillId="33" borderId="16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 applyProtection="1">
      <alignment horizontal="left" vertical="center" wrapText="1"/>
      <protection locked="0"/>
    </xf>
    <xf numFmtId="0" fontId="38" fillId="4" borderId="21" xfId="0" applyFont="1" applyFill="1" applyBorder="1" applyAlignment="1">
      <alignment horizontal="center" wrapText="1"/>
    </xf>
    <xf numFmtId="0" fontId="38" fillId="4" borderId="22" xfId="0" applyFont="1" applyFill="1" applyBorder="1" applyAlignment="1">
      <alignment horizontal="center" wrapText="1"/>
    </xf>
    <xf numFmtId="0" fontId="38" fillId="4" borderId="23" xfId="0" applyFont="1" applyFill="1" applyBorder="1" applyAlignment="1">
      <alignment horizontal="center" wrapText="1"/>
    </xf>
    <xf numFmtId="0" fontId="61" fillId="23" borderId="24" xfId="0" applyFont="1" applyFill="1" applyBorder="1" applyAlignment="1">
      <alignment horizontal="center" vertical="center" wrapText="1"/>
    </xf>
    <xf numFmtId="0" fontId="61" fillId="23" borderId="10" xfId="0" applyFont="1" applyFill="1" applyBorder="1" applyAlignment="1">
      <alignment horizontal="center"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/>
    </xf>
    <xf numFmtId="0" fontId="38" fillId="4" borderId="22" xfId="0" applyFont="1" applyFill="1" applyBorder="1" applyAlignment="1">
      <alignment horizontal="center"/>
    </xf>
    <xf numFmtId="0" fontId="38" fillId="4" borderId="23" xfId="0" applyFont="1" applyFill="1" applyBorder="1" applyAlignment="1">
      <alignment horizontal="center"/>
    </xf>
    <xf numFmtId="0" fontId="32" fillId="34" borderId="25" xfId="55" applyFont="1" applyFill="1" applyBorder="1" applyAlignment="1">
      <alignment horizontal="center" vertical="center"/>
      <protection/>
    </xf>
    <xf numFmtId="0" fontId="32" fillId="34" borderId="0" xfId="55" applyFont="1" applyFill="1" applyBorder="1" applyAlignment="1">
      <alignment horizontal="center" vertical="center"/>
      <protection/>
    </xf>
    <xf numFmtId="0" fontId="32" fillId="34" borderId="26" xfId="55" applyFont="1" applyFill="1" applyBorder="1" applyAlignment="1">
      <alignment horizontal="center" vertical="center"/>
      <protection/>
    </xf>
    <xf numFmtId="0" fontId="32" fillId="34" borderId="27" xfId="55" applyFont="1" applyFill="1" applyBorder="1" applyAlignment="1">
      <alignment horizontal="center" vertical="center"/>
      <protection/>
    </xf>
    <xf numFmtId="0" fontId="63" fillId="0" borderId="14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6" xfId="0" applyFont="1" applyBorder="1" applyAlignment="1">
      <alignment horizontal="left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61" fillId="23" borderId="24" xfId="54" applyFont="1" applyFill="1" applyBorder="1" applyAlignment="1">
      <alignment horizontal="center" vertical="center" wrapText="1"/>
      <protection/>
    </xf>
    <xf numFmtId="0" fontId="61" fillId="23" borderId="10" xfId="54" applyFont="1" applyFill="1" applyBorder="1" applyAlignment="1">
      <alignment horizontal="center" vertical="center" wrapText="1"/>
      <protection/>
    </xf>
    <xf numFmtId="0" fontId="61" fillId="23" borderId="14" xfId="54" applyFont="1" applyFill="1" applyBorder="1" applyAlignment="1">
      <alignment horizontal="center" vertical="center" wrapText="1"/>
      <protection/>
    </xf>
    <xf numFmtId="0" fontId="32" fillId="35" borderId="21" xfId="0" applyFont="1" applyFill="1" applyBorder="1" applyAlignment="1">
      <alignment horizontal="center" wrapText="1"/>
    </xf>
    <xf numFmtId="0" fontId="32" fillId="35" borderId="22" xfId="0" applyFont="1" applyFill="1" applyBorder="1" applyAlignment="1">
      <alignment horizontal="center"/>
    </xf>
    <xf numFmtId="0" fontId="32" fillId="35" borderId="23" xfId="0" applyFont="1" applyFill="1" applyBorder="1" applyAlignment="1">
      <alignment horizontal="center"/>
    </xf>
    <xf numFmtId="0" fontId="32" fillId="36" borderId="33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center" vertical="center"/>
    </xf>
    <xf numFmtId="0" fontId="60" fillId="23" borderId="24" xfId="0" applyFont="1" applyFill="1" applyBorder="1" applyAlignment="1">
      <alignment horizontal="center" vertical="center" wrapText="1"/>
    </xf>
    <xf numFmtId="0" fontId="60" fillId="23" borderId="10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61" fillId="23" borderId="35" xfId="54" applyFont="1" applyFill="1" applyBorder="1" applyAlignment="1">
      <alignment horizontal="center" vertical="center" wrapText="1"/>
      <protection/>
    </xf>
    <xf numFmtId="0" fontId="61" fillId="23" borderId="11" xfId="54" applyFont="1" applyFill="1" applyBorder="1" applyAlignment="1">
      <alignment horizontal="center" vertical="center" wrapText="1"/>
      <protection/>
    </xf>
    <xf numFmtId="0" fontId="61" fillId="23" borderId="20" xfId="54" applyFont="1" applyFill="1" applyBorder="1" applyAlignment="1">
      <alignment horizontal="center" vertical="center" wrapText="1"/>
      <protection/>
    </xf>
    <xf numFmtId="0" fontId="36" fillId="33" borderId="15" xfId="0" applyFont="1" applyFill="1" applyBorder="1" applyAlignment="1">
      <alignment horizontal="center" vertical="center" textRotation="91" wrapText="1"/>
    </xf>
    <xf numFmtId="0" fontId="36" fillId="33" borderId="36" xfId="0" applyFont="1" applyFill="1" applyBorder="1" applyAlignment="1">
      <alignment horizontal="center" vertical="center" textRotation="91" wrapText="1"/>
    </xf>
    <xf numFmtId="0" fontId="36" fillId="33" borderId="37" xfId="0" applyFont="1" applyFill="1" applyBorder="1" applyAlignment="1">
      <alignment horizontal="center" vertical="center" textRotation="91" wrapText="1"/>
    </xf>
    <xf numFmtId="0" fontId="36" fillId="33" borderId="38" xfId="0" applyFont="1" applyFill="1" applyBorder="1" applyAlignment="1">
      <alignment horizontal="center" vertical="center" textRotation="89" wrapText="1"/>
    </xf>
    <xf numFmtId="0" fontId="36" fillId="33" borderId="36" xfId="0" applyFont="1" applyFill="1" applyBorder="1" applyAlignment="1">
      <alignment horizontal="center" vertical="center" textRotation="89" wrapText="1"/>
    </xf>
    <xf numFmtId="0" fontId="36" fillId="33" borderId="39" xfId="0" applyFont="1" applyFill="1" applyBorder="1" applyAlignment="1">
      <alignment horizontal="center" vertical="center" textRotation="89" wrapText="1"/>
    </xf>
    <xf numFmtId="0" fontId="36" fillId="33" borderId="40" xfId="0" applyFont="1" applyFill="1" applyBorder="1" applyAlignment="1">
      <alignment horizontal="center" vertical="center" textRotation="89" wrapText="1"/>
    </xf>
    <xf numFmtId="0" fontId="36" fillId="0" borderId="15" xfId="0" applyFont="1" applyBorder="1" applyAlignment="1">
      <alignment horizontal="center" vertical="center" textRotation="1"/>
    </xf>
    <xf numFmtId="0" fontId="36" fillId="0" borderId="40" xfId="0" applyFont="1" applyBorder="1" applyAlignment="1">
      <alignment horizontal="center" vertical="center" textRotation="1"/>
    </xf>
    <xf numFmtId="0" fontId="60" fillId="23" borderId="41" xfId="0" applyFont="1" applyFill="1" applyBorder="1" applyAlignment="1">
      <alignment horizontal="center" vertical="center"/>
    </xf>
    <xf numFmtId="0" fontId="60" fillId="23" borderId="24" xfId="0" applyFont="1" applyFill="1" applyBorder="1" applyAlignment="1">
      <alignment horizontal="center" vertical="center"/>
    </xf>
    <xf numFmtId="0" fontId="60" fillId="23" borderId="36" xfId="0" applyFont="1" applyFill="1" applyBorder="1" applyAlignment="1">
      <alignment horizontal="center" vertical="center"/>
    </xf>
    <xf numFmtId="0" fontId="60" fillId="23" borderId="10" xfId="0" applyFont="1" applyFill="1" applyBorder="1" applyAlignment="1">
      <alignment horizontal="center" vertical="center"/>
    </xf>
    <xf numFmtId="0" fontId="60" fillId="23" borderId="40" xfId="0" applyFont="1" applyFill="1" applyBorder="1" applyAlignment="1">
      <alignment horizontal="center" vertical="center"/>
    </xf>
    <xf numFmtId="0" fontId="60" fillId="23" borderId="14" xfId="0" applyFont="1" applyFill="1" applyBorder="1" applyAlignment="1">
      <alignment horizontal="center" vertical="center"/>
    </xf>
    <xf numFmtId="0" fontId="38" fillId="4" borderId="42" xfId="0" applyFont="1" applyFill="1" applyBorder="1" applyAlignment="1">
      <alignment horizontal="left"/>
    </xf>
    <xf numFmtId="0" fontId="38" fillId="4" borderId="43" xfId="0" applyFont="1" applyFill="1" applyBorder="1" applyAlignment="1">
      <alignment horizontal="left"/>
    </xf>
    <xf numFmtId="0" fontId="38" fillId="4" borderId="44" xfId="0" applyFont="1" applyFill="1" applyBorder="1" applyAlignment="1">
      <alignment horizontal="left"/>
    </xf>
    <xf numFmtId="0" fontId="38" fillId="4" borderId="45" xfId="0" applyFont="1" applyFill="1" applyBorder="1" applyAlignment="1">
      <alignment horizontal="left"/>
    </xf>
    <xf numFmtId="0" fontId="65" fillId="0" borderId="36" xfId="0" applyFont="1" applyBorder="1" applyAlignment="1">
      <alignment horizontal="center" vertical="center" textRotation="90"/>
    </xf>
    <xf numFmtId="184" fontId="61" fillId="23" borderId="24" xfId="52" applyFont="1" applyFill="1" applyBorder="1" applyAlignment="1">
      <alignment horizontal="center" vertical="center" wrapText="1"/>
    </xf>
    <xf numFmtId="184" fontId="61" fillId="23" borderId="10" xfId="52" applyFont="1" applyFill="1" applyBorder="1" applyAlignment="1">
      <alignment horizontal="center" vertical="center" wrapText="1"/>
    </xf>
    <xf numFmtId="184" fontId="61" fillId="23" borderId="14" xfId="52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textRotation="91"/>
    </xf>
    <xf numFmtId="0" fontId="36" fillId="0" borderId="36" xfId="0" applyFont="1" applyBorder="1" applyAlignment="1">
      <alignment horizontal="center" vertical="center" textRotation="91"/>
    </xf>
    <xf numFmtId="0" fontId="36" fillId="0" borderId="40" xfId="0" applyFont="1" applyBorder="1" applyAlignment="1">
      <alignment horizontal="center" vertical="center" textRotation="91"/>
    </xf>
    <xf numFmtId="0" fontId="36" fillId="0" borderId="15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textRotation="90"/>
    </xf>
    <xf numFmtId="0" fontId="36" fillId="0" borderId="40" xfId="0" applyFont="1" applyBorder="1" applyAlignment="1">
      <alignment horizontal="center" vertical="center" textRotation="90"/>
    </xf>
    <xf numFmtId="0" fontId="36" fillId="33" borderId="15" xfId="0" applyFont="1" applyFill="1" applyBorder="1" applyAlignment="1">
      <alignment horizontal="center" vertical="center" textRotation="90" wrapText="1"/>
    </xf>
    <xf numFmtId="0" fontId="36" fillId="33" borderId="40" xfId="0" applyFont="1" applyFill="1" applyBorder="1" applyAlignment="1">
      <alignment horizontal="center" vertical="center" textRotation="90" wrapText="1"/>
    </xf>
    <xf numFmtId="184" fontId="24" fillId="0" borderId="12" xfId="52" applyFont="1" applyBorder="1" applyAlignment="1">
      <alignment/>
    </xf>
    <xf numFmtId="0" fontId="63" fillId="0" borderId="12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4"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2300DC"/>
      <rgbColor rgb="00E6FF00"/>
      <rgbColor rgb="00FF00FF"/>
      <rgbColor rgb="0000FFFF"/>
      <rgbColor rgb="00800000"/>
      <rgbColor rgb="00008000"/>
      <rgbColor rgb="00000080"/>
      <rgbColor rgb="00808000"/>
      <rgbColor rgb="0094006B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6B6B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66"/>
      <rgbColor rgb="00E67814"/>
      <rgbColor rgb="006B4794"/>
      <rgbColor rgb="00B3B3B3"/>
      <rgbColor rgb="00003366"/>
      <rgbColor rgb="00339966"/>
      <rgbColor rgb="00003300"/>
      <rgbColor rgb="00333300"/>
      <rgbColor rgb="0094476B"/>
      <rgbColor rgb="0099284C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504825</xdr:colOff>
      <xdr:row>0</xdr:row>
      <xdr:rowOff>57150</xdr:rowOff>
    </xdr:from>
    <xdr:to>
      <xdr:col>38</xdr:col>
      <xdr:colOff>400050</xdr:colOff>
      <xdr:row>4</xdr:row>
      <xdr:rowOff>66675</xdr:rowOff>
    </xdr:to>
    <xdr:pic>
      <xdr:nvPicPr>
        <xdr:cNvPr id="1" name="image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88650" y="57150"/>
          <a:ext cx="1543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0"/>
  <sheetViews>
    <sheetView tabSelected="1" zoomScale="70" zoomScaleNormal="70" zoomScalePageLayoutView="0" workbookViewId="0" topLeftCell="A16">
      <selection activeCell="E21" sqref="E21"/>
    </sheetView>
  </sheetViews>
  <sheetFormatPr defaultColWidth="11.421875" defaultRowHeight="12.75"/>
  <cols>
    <col min="1" max="1" width="52.421875" style="6" customWidth="1"/>
    <col min="2" max="2" width="54.8515625" style="7" customWidth="1"/>
    <col min="3" max="3" width="24.140625" style="1" customWidth="1"/>
    <col min="4" max="4" width="20.140625" style="48" customWidth="1"/>
    <col min="5" max="5" width="19.421875" style="1" customWidth="1"/>
    <col min="6" max="6" width="18.00390625" style="1" customWidth="1"/>
    <col min="7" max="7" width="21.57421875" style="1" customWidth="1"/>
    <col min="8" max="8" width="11.421875" style="1" customWidth="1"/>
    <col min="9" max="9" width="26.8515625" style="1" customWidth="1"/>
    <col min="10" max="33" width="2.7109375" style="1" customWidth="1"/>
    <col min="34" max="34" width="15.00390625" style="1" customWidth="1"/>
    <col min="35" max="35" width="5.28125" style="1" customWidth="1"/>
    <col min="36" max="36" width="10.421875" style="1" customWidth="1"/>
    <col min="37" max="37" width="13.28125" style="1" customWidth="1"/>
    <col min="38" max="39" width="11.421875" style="1" customWidth="1"/>
    <col min="40" max="40" width="44.28125" style="1" customWidth="1"/>
    <col min="41" max="41" width="17.421875" style="1" customWidth="1"/>
    <col min="42" max="65" width="11.421875" style="21" customWidth="1"/>
    <col min="66" max="16384" width="11.421875" style="1" customWidth="1"/>
  </cols>
  <sheetData>
    <row r="1" spans="1:45" ht="15" customHeight="1">
      <c r="A1" s="174" t="s">
        <v>194</v>
      </c>
      <c r="B1" s="175"/>
      <c r="C1" s="175"/>
      <c r="D1" s="175"/>
      <c r="E1" s="175"/>
      <c r="F1" s="176"/>
      <c r="G1" s="167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4"/>
      <c r="AQ1" s="4"/>
      <c r="AR1" s="4"/>
      <c r="AS1" s="4"/>
    </row>
    <row r="2" spans="1:45" ht="15" customHeight="1">
      <c r="A2" s="177"/>
      <c r="B2" s="178"/>
      <c r="C2" s="178"/>
      <c r="D2" s="178"/>
      <c r="E2" s="178"/>
      <c r="F2" s="179"/>
      <c r="G2" s="167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41"/>
      <c r="AQ2" s="41"/>
      <c r="AR2" s="41"/>
      <c r="AS2" s="41"/>
    </row>
    <row r="3" spans="1:45" ht="24" customHeight="1">
      <c r="A3" s="177"/>
      <c r="B3" s="178"/>
      <c r="C3" s="178"/>
      <c r="D3" s="178"/>
      <c r="E3" s="178"/>
      <c r="F3" s="179"/>
      <c r="G3" s="167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41"/>
      <c r="AQ3" s="41"/>
      <c r="AR3" s="41"/>
      <c r="AS3" s="41"/>
    </row>
    <row r="4" spans="1:45" ht="24" customHeight="1">
      <c r="A4" s="177"/>
      <c r="B4" s="178"/>
      <c r="C4" s="178"/>
      <c r="D4" s="178"/>
      <c r="E4" s="178"/>
      <c r="F4" s="179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42"/>
      <c r="AQ4" s="42"/>
      <c r="AR4" s="42"/>
      <c r="AS4" s="42"/>
    </row>
    <row r="5" spans="1:45" ht="21" customHeight="1" thickBot="1">
      <c r="A5" s="180"/>
      <c r="B5" s="181"/>
      <c r="C5" s="181"/>
      <c r="D5" s="181"/>
      <c r="E5" s="181"/>
      <c r="F5" s="182"/>
      <c r="G5" s="16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41"/>
      <c r="AQ5" s="41"/>
      <c r="AR5" s="41"/>
      <c r="AS5" s="41"/>
    </row>
    <row r="6" spans="1:65" s="8" customFormat="1" ht="17.25" customHeight="1">
      <c r="A6" s="207" t="s">
        <v>147</v>
      </c>
      <c r="B6" s="208"/>
      <c r="C6" s="161" t="s">
        <v>88</v>
      </c>
      <c r="D6" s="192" t="s">
        <v>26</v>
      </c>
      <c r="E6" s="161" t="s">
        <v>55</v>
      </c>
      <c r="F6" s="161" t="s">
        <v>113</v>
      </c>
      <c r="G6" s="161" t="s">
        <v>48</v>
      </c>
      <c r="H6" s="218" t="s">
        <v>46</v>
      </c>
      <c r="I6" s="161" t="s">
        <v>47</v>
      </c>
      <c r="J6" s="183" t="s">
        <v>2</v>
      </c>
      <c r="K6" s="183"/>
      <c r="L6" s="183"/>
      <c r="M6" s="183"/>
      <c r="N6" s="183"/>
      <c r="O6" s="183"/>
      <c r="P6" s="183" t="s">
        <v>3</v>
      </c>
      <c r="Q6" s="183"/>
      <c r="R6" s="183"/>
      <c r="S6" s="183"/>
      <c r="T6" s="183"/>
      <c r="U6" s="183"/>
      <c r="V6" s="183" t="s">
        <v>4</v>
      </c>
      <c r="W6" s="183"/>
      <c r="X6" s="183"/>
      <c r="Y6" s="183"/>
      <c r="Z6" s="183"/>
      <c r="AA6" s="183"/>
      <c r="AB6" s="183" t="s">
        <v>5</v>
      </c>
      <c r="AC6" s="183"/>
      <c r="AD6" s="183"/>
      <c r="AE6" s="183"/>
      <c r="AF6" s="183"/>
      <c r="AG6" s="183"/>
      <c r="AH6" s="183" t="s">
        <v>6</v>
      </c>
      <c r="AI6" s="183" t="s">
        <v>7</v>
      </c>
      <c r="AJ6" s="183"/>
      <c r="AK6" s="183"/>
      <c r="AL6" s="183" t="s">
        <v>85</v>
      </c>
      <c r="AM6" s="183" t="s">
        <v>8</v>
      </c>
      <c r="AN6" s="183" t="s">
        <v>9</v>
      </c>
      <c r="AO6" s="195" t="s">
        <v>114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</row>
    <row r="7" spans="1:65" s="8" customFormat="1" ht="12" customHeight="1">
      <c r="A7" s="209"/>
      <c r="B7" s="210"/>
      <c r="C7" s="162"/>
      <c r="D7" s="193"/>
      <c r="E7" s="162"/>
      <c r="F7" s="162"/>
      <c r="G7" s="162"/>
      <c r="H7" s="219"/>
      <c r="I7" s="162"/>
      <c r="J7" s="184" t="s">
        <v>10</v>
      </c>
      <c r="K7" s="184"/>
      <c r="L7" s="184" t="s">
        <v>11</v>
      </c>
      <c r="M7" s="184"/>
      <c r="N7" s="184" t="s">
        <v>12</v>
      </c>
      <c r="O7" s="184"/>
      <c r="P7" s="184" t="s">
        <v>13</v>
      </c>
      <c r="Q7" s="184"/>
      <c r="R7" s="184" t="s">
        <v>14</v>
      </c>
      <c r="S7" s="184"/>
      <c r="T7" s="184" t="s">
        <v>15</v>
      </c>
      <c r="U7" s="184"/>
      <c r="V7" s="184" t="s">
        <v>16</v>
      </c>
      <c r="W7" s="184"/>
      <c r="X7" s="184" t="s">
        <v>17</v>
      </c>
      <c r="Y7" s="184"/>
      <c r="Z7" s="184" t="s">
        <v>18</v>
      </c>
      <c r="AA7" s="184"/>
      <c r="AB7" s="184" t="s">
        <v>19</v>
      </c>
      <c r="AC7" s="184"/>
      <c r="AD7" s="184" t="s">
        <v>20</v>
      </c>
      <c r="AE7" s="184"/>
      <c r="AF7" s="184" t="s">
        <v>21</v>
      </c>
      <c r="AG7" s="184"/>
      <c r="AH7" s="184"/>
      <c r="AI7" s="184"/>
      <c r="AJ7" s="184"/>
      <c r="AK7" s="184"/>
      <c r="AL7" s="184"/>
      <c r="AM7" s="184"/>
      <c r="AN7" s="184"/>
      <c r="AO7" s="196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</row>
    <row r="8" spans="1:65" s="8" customFormat="1" ht="28.5" customHeight="1" thickBot="1">
      <c r="A8" s="211"/>
      <c r="B8" s="212"/>
      <c r="C8" s="163"/>
      <c r="D8" s="194"/>
      <c r="E8" s="163"/>
      <c r="F8" s="163"/>
      <c r="G8" s="163"/>
      <c r="H8" s="220"/>
      <c r="I8" s="163"/>
      <c r="J8" s="65" t="s">
        <v>22</v>
      </c>
      <c r="K8" s="65" t="s">
        <v>23</v>
      </c>
      <c r="L8" s="65" t="s">
        <v>22</v>
      </c>
      <c r="M8" s="65" t="s">
        <v>23</v>
      </c>
      <c r="N8" s="65" t="s">
        <v>22</v>
      </c>
      <c r="O8" s="65" t="s">
        <v>23</v>
      </c>
      <c r="P8" s="65" t="s">
        <v>22</v>
      </c>
      <c r="Q8" s="65" t="s">
        <v>23</v>
      </c>
      <c r="R8" s="65" t="s">
        <v>22</v>
      </c>
      <c r="S8" s="65" t="s">
        <v>23</v>
      </c>
      <c r="T8" s="65" t="s">
        <v>22</v>
      </c>
      <c r="U8" s="65" t="s">
        <v>23</v>
      </c>
      <c r="V8" s="65" t="s">
        <v>22</v>
      </c>
      <c r="W8" s="65" t="s">
        <v>23</v>
      </c>
      <c r="X8" s="65" t="s">
        <v>22</v>
      </c>
      <c r="Y8" s="65" t="s">
        <v>23</v>
      </c>
      <c r="Z8" s="65" t="s">
        <v>22</v>
      </c>
      <c r="AA8" s="65" t="s">
        <v>23</v>
      </c>
      <c r="AB8" s="65" t="s">
        <v>22</v>
      </c>
      <c r="AC8" s="65" t="s">
        <v>23</v>
      </c>
      <c r="AD8" s="65" t="s">
        <v>22</v>
      </c>
      <c r="AE8" s="65" t="s">
        <v>23</v>
      </c>
      <c r="AF8" s="65" t="s">
        <v>22</v>
      </c>
      <c r="AG8" s="65" t="s">
        <v>23</v>
      </c>
      <c r="AH8" s="185"/>
      <c r="AI8" s="65" t="s">
        <v>22</v>
      </c>
      <c r="AJ8" s="65" t="s">
        <v>24</v>
      </c>
      <c r="AK8" s="65" t="s">
        <v>25</v>
      </c>
      <c r="AL8" s="185"/>
      <c r="AM8" s="185"/>
      <c r="AN8" s="185"/>
      <c r="AO8" s="197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</row>
    <row r="9" spans="1:65" s="29" customFormat="1" ht="31.5" customHeight="1" thickBot="1">
      <c r="A9" s="213" t="s">
        <v>131</v>
      </c>
      <c r="B9" s="214"/>
      <c r="C9" s="214"/>
      <c r="D9" s="214"/>
      <c r="E9" s="214"/>
      <c r="F9" s="215"/>
      <c r="G9" s="215"/>
      <c r="H9" s="215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6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</row>
    <row r="10" spans="1:41" ht="76.5" customHeight="1">
      <c r="A10" s="66" t="s">
        <v>145</v>
      </c>
      <c r="B10" s="67" t="s">
        <v>32</v>
      </c>
      <c r="C10" s="68" t="s">
        <v>94</v>
      </c>
      <c r="D10" s="69" t="s">
        <v>94</v>
      </c>
      <c r="E10" s="101"/>
      <c r="F10" s="115" t="s">
        <v>160</v>
      </c>
      <c r="G10" s="116" t="s">
        <v>94</v>
      </c>
      <c r="H10" s="117" t="s">
        <v>94</v>
      </c>
      <c r="I10" s="118" t="s">
        <v>161</v>
      </c>
      <c r="J10" s="71"/>
      <c r="K10" s="71"/>
      <c r="L10" s="71" t="s">
        <v>22</v>
      </c>
      <c r="M10" s="71"/>
      <c r="N10" s="71"/>
      <c r="O10" s="71"/>
      <c r="P10" s="71"/>
      <c r="Q10" s="71"/>
      <c r="R10" s="71"/>
      <c r="S10" s="71"/>
      <c r="T10" s="71" t="s">
        <v>22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I10" s="73">
        <f>COUNTIF(J10:AG10,"P")</f>
        <v>2</v>
      </c>
      <c r="AJ10" s="73">
        <f>COUNTIF(J10:AG10,"E")</f>
        <v>0</v>
      </c>
      <c r="AK10" s="74">
        <f>AJ10/AI10</f>
        <v>0</v>
      </c>
      <c r="AL10" s="74"/>
      <c r="AM10" s="74"/>
      <c r="AN10" s="157" t="s">
        <v>193</v>
      </c>
      <c r="AO10" s="75"/>
    </row>
    <row r="11" spans="1:41" ht="84.75" customHeight="1">
      <c r="A11" s="217" t="s">
        <v>146</v>
      </c>
      <c r="B11" s="12" t="s">
        <v>62</v>
      </c>
      <c r="C11" s="12" t="s">
        <v>86</v>
      </c>
      <c r="D11" s="45" t="s">
        <v>27</v>
      </c>
      <c r="E11" s="102" t="s">
        <v>141</v>
      </c>
      <c r="F11" s="13" t="s">
        <v>51</v>
      </c>
      <c r="G11" s="10" t="s">
        <v>64</v>
      </c>
      <c r="H11" s="11">
        <v>0</v>
      </c>
      <c r="I11" s="10" t="s">
        <v>72</v>
      </c>
      <c r="J11" s="32"/>
      <c r="K11" s="32"/>
      <c r="L11" s="32"/>
      <c r="M11" s="32"/>
      <c r="N11" s="32"/>
      <c r="O11" s="32"/>
      <c r="P11" s="32" t="s">
        <v>22</v>
      </c>
      <c r="Q11" s="32"/>
      <c r="R11" s="32" t="s">
        <v>22</v>
      </c>
      <c r="S11" s="32"/>
      <c r="T11" s="32" t="s">
        <v>22</v>
      </c>
      <c r="U11" s="32"/>
      <c r="V11" s="14"/>
      <c r="W11" s="14"/>
      <c r="X11" s="14"/>
      <c r="Y11" s="14"/>
      <c r="Z11" s="14"/>
      <c r="AA11" s="14"/>
      <c r="AB11" s="14"/>
      <c r="AC11" s="32"/>
      <c r="AD11" s="32"/>
      <c r="AE11" s="32"/>
      <c r="AF11" s="32"/>
      <c r="AG11" s="32"/>
      <c r="AH11" s="72" t="s">
        <v>173</v>
      </c>
      <c r="AI11" s="73">
        <f aca="true" t="shared" si="0" ref="AI11:AI41">COUNTIF(J11:AG11,"P")</f>
        <v>3</v>
      </c>
      <c r="AJ11" s="73">
        <f aca="true" t="shared" si="1" ref="AJ11:AJ41">COUNTIF(J11:AG11,"E")</f>
        <v>0</v>
      </c>
      <c r="AK11" s="74">
        <f aca="true" t="shared" si="2" ref="AK11:AK41">AJ11/AI11</f>
        <v>0</v>
      </c>
      <c r="AL11" s="33"/>
      <c r="AM11" s="33"/>
      <c r="AN11" s="34"/>
      <c r="AO11" s="50"/>
    </row>
    <row r="12" spans="1:41" ht="93.75" customHeight="1">
      <c r="A12" s="217"/>
      <c r="B12" s="12" t="s">
        <v>61</v>
      </c>
      <c r="C12" s="12" t="s">
        <v>86</v>
      </c>
      <c r="D12" s="45" t="s">
        <v>27</v>
      </c>
      <c r="E12" s="102" t="s">
        <v>141</v>
      </c>
      <c r="F12" s="13" t="s">
        <v>51</v>
      </c>
      <c r="G12" s="10" t="s">
        <v>64</v>
      </c>
      <c r="H12" s="11">
        <v>0</v>
      </c>
      <c r="I12" s="10" t="s">
        <v>72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4"/>
      <c r="U12" s="32"/>
      <c r="V12" s="32" t="s">
        <v>22</v>
      </c>
      <c r="W12" s="32"/>
      <c r="X12" s="32" t="s">
        <v>22</v>
      </c>
      <c r="Y12" s="32"/>
      <c r="Z12" s="32" t="s">
        <v>22</v>
      </c>
      <c r="AA12" s="32"/>
      <c r="AB12" s="32" t="s">
        <v>22</v>
      </c>
      <c r="AC12" s="32"/>
      <c r="AD12" s="32"/>
      <c r="AE12" s="32"/>
      <c r="AF12" s="32"/>
      <c r="AG12" s="32"/>
      <c r="AH12" s="72" t="s">
        <v>173</v>
      </c>
      <c r="AI12" s="73">
        <f t="shared" si="0"/>
        <v>4</v>
      </c>
      <c r="AJ12" s="73">
        <f t="shared" si="1"/>
        <v>0</v>
      </c>
      <c r="AK12" s="74">
        <f t="shared" si="2"/>
        <v>0</v>
      </c>
      <c r="AL12" s="33"/>
      <c r="AM12" s="33"/>
      <c r="AN12" s="34"/>
      <c r="AO12" s="50"/>
    </row>
    <row r="13" spans="1:41" ht="48.75" customHeight="1">
      <c r="A13" s="217"/>
      <c r="B13" s="12" t="s">
        <v>1</v>
      </c>
      <c r="C13" s="9" t="s">
        <v>86</v>
      </c>
      <c r="D13" s="45" t="s">
        <v>27</v>
      </c>
      <c r="E13" s="103" t="s">
        <v>142</v>
      </c>
      <c r="F13" s="35" t="s">
        <v>52</v>
      </c>
      <c r="G13" s="10" t="s">
        <v>56</v>
      </c>
      <c r="H13" s="11">
        <v>0</v>
      </c>
      <c r="I13" s="14" t="s">
        <v>72</v>
      </c>
      <c r="J13" s="32"/>
      <c r="K13" s="32"/>
      <c r="L13" s="32"/>
      <c r="M13" s="32"/>
      <c r="N13" s="14"/>
      <c r="O13" s="32"/>
      <c r="P13" s="32" t="s">
        <v>22</v>
      </c>
      <c r="Q13" s="32"/>
      <c r="R13" s="32"/>
      <c r="S13" s="32"/>
      <c r="T13" s="14"/>
      <c r="U13" s="32"/>
      <c r="V13" s="32" t="s">
        <v>22</v>
      </c>
      <c r="W13" s="32"/>
      <c r="X13" s="14"/>
      <c r="Y13" s="32"/>
      <c r="Z13" s="32"/>
      <c r="AA13" s="32"/>
      <c r="AB13" s="32"/>
      <c r="AC13" s="32"/>
      <c r="AD13" s="32" t="s">
        <v>22</v>
      </c>
      <c r="AE13" s="32"/>
      <c r="AF13" s="32"/>
      <c r="AG13" s="32"/>
      <c r="AH13" s="72" t="s">
        <v>173</v>
      </c>
      <c r="AI13" s="73">
        <f t="shared" si="0"/>
        <v>3</v>
      </c>
      <c r="AJ13" s="73">
        <f t="shared" si="1"/>
        <v>0</v>
      </c>
      <c r="AK13" s="74">
        <f t="shared" si="2"/>
        <v>0</v>
      </c>
      <c r="AL13" s="33"/>
      <c r="AM13" s="33"/>
      <c r="AN13" s="34"/>
      <c r="AO13" s="50"/>
    </row>
    <row r="14" spans="1:41" ht="32.25" customHeight="1">
      <c r="A14" s="217"/>
      <c r="B14" s="12" t="s">
        <v>74</v>
      </c>
      <c r="C14" s="9" t="s">
        <v>87</v>
      </c>
      <c r="D14" s="45" t="s">
        <v>27</v>
      </c>
      <c r="E14" s="103" t="s">
        <v>142</v>
      </c>
      <c r="F14" s="13" t="s">
        <v>53</v>
      </c>
      <c r="G14" s="10" t="s">
        <v>65</v>
      </c>
      <c r="H14" s="11">
        <v>0</v>
      </c>
      <c r="I14" s="15" t="s">
        <v>72</v>
      </c>
      <c r="J14" s="32"/>
      <c r="K14" s="32"/>
      <c r="L14" s="32"/>
      <c r="M14" s="32"/>
      <c r="N14" s="32"/>
      <c r="O14" s="32"/>
      <c r="P14" s="32" t="s">
        <v>22</v>
      </c>
      <c r="Q14" s="32"/>
      <c r="R14" s="32" t="s">
        <v>22</v>
      </c>
      <c r="S14" s="32"/>
      <c r="T14" s="32" t="s">
        <v>22</v>
      </c>
      <c r="U14" s="32"/>
      <c r="V14" s="32" t="s">
        <v>22</v>
      </c>
      <c r="W14" s="32"/>
      <c r="X14" s="32" t="s">
        <v>22</v>
      </c>
      <c r="Y14" s="32"/>
      <c r="Z14" s="32" t="s">
        <v>22</v>
      </c>
      <c r="AA14" s="32"/>
      <c r="AB14" s="32" t="s">
        <v>22</v>
      </c>
      <c r="AC14" s="32"/>
      <c r="AD14" s="32" t="s">
        <v>22</v>
      </c>
      <c r="AE14" s="32"/>
      <c r="AF14" s="32" t="s">
        <v>22</v>
      </c>
      <c r="AG14" s="32"/>
      <c r="AH14" s="72" t="s">
        <v>173</v>
      </c>
      <c r="AI14" s="73">
        <f t="shared" si="0"/>
        <v>9</v>
      </c>
      <c r="AJ14" s="73">
        <f t="shared" si="1"/>
        <v>0</v>
      </c>
      <c r="AK14" s="74">
        <f t="shared" si="2"/>
        <v>0</v>
      </c>
      <c r="AL14" s="33"/>
      <c r="AM14" s="33"/>
      <c r="AN14" s="34"/>
      <c r="AO14" s="50"/>
    </row>
    <row r="15" spans="1:41" ht="69" customHeight="1">
      <c r="A15" s="217"/>
      <c r="B15" s="12" t="s">
        <v>33</v>
      </c>
      <c r="C15" s="9" t="s">
        <v>92</v>
      </c>
      <c r="D15" s="45" t="s">
        <v>27</v>
      </c>
      <c r="E15" s="103" t="s">
        <v>142</v>
      </c>
      <c r="F15" s="35" t="s">
        <v>52</v>
      </c>
      <c r="G15" s="10" t="s">
        <v>66</v>
      </c>
      <c r="H15" s="11">
        <v>0</v>
      </c>
      <c r="I15" s="15" t="s">
        <v>72</v>
      </c>
      <c r="J15" s="32"/>
      <c r="K15" s="32"/>
      <c r="L15" s="32" t="s">
        <v>22</v>
      </c>
      <c r="M15" s="32"/>
      <c r="N15" s="32" t="s">
        <v>22</v>
      </c>
      <c r="O15" s="32"/>
      <c r="P15" s="32" t="s">
        <v>22</v>
      </c>
      <c r="Q15" s="32"/>
      <c r="R15" s="32" t="s">
        <v>22</v>
      </c>
      <c r="S15" s="32"/>
      <c r="T15" s="32" t="s">
        <v>22</v>
      </c>
      <c r="U15" s="32"/>
      <c r="V15" s="32" t="s">
        <v>22</v>
      </c>
      <c r="W15" s="32"/>
      <c r="X15" s="32" t="s">
        <v>22</v>
      </c>
      <c r="Y15" s="32"/>
      <c r="Z15" s="32" t="s">
        <v>22</v>
      </c>
      <c r="AA15" s="32"/>
      <c r="AB15" s="32" t="s">
        <v>22</v>
      </c>
      <c r="AC15" s="32"/>
      <c r="AD15" s="32" t="s">
        <v>22</v>
      </c>
      <c r="AE15" s="32"/>
      <c r="AF15" s="32" t="s">
        <v>22</v>
      </c>
      <c r="AG15" s="32"/>
      <c r="AH15" s="72" t="s">
        <v>173</v>
      </c>
      <c r="AI15" s="73">
        <f t="shared" si="0"/>
        <v>11</v>
      </c>
      <c r="AJ15" s="73">
        <f t="shared" si="1"/>
        <v>0</v>
      </c>
      <c r="AK15" s="74">
        <f t="shared" si="2"/>
        <v>0</v>
      </c>
      <c r="AL15" s="33"/>
      <c r="AM15" s="33"/>
      <c r="AN15" s="34"/>
      <c r="AO15" s="50"/>
    </row>
    <row r="16" spans="1:41" ht="66.75" customHeight="1">
      <c r="A16" s="217"/>
      <c r="B16" s="12" t="s">
        <v>75</v>
      </c>
      <c r="C16" s="9" t="s">
        <v>92</v>
      </c>
      <c r="D16" s="45" t="s">
        <v>27</v>
      </c>
      <c r="E16" s="103" t="s">
        <v>142</v>
      </c>
      <c r="F16" s="35" t="s">
        <v>52</v>
      </c>
      <c r="G16" s="10" t="s">
        <v>67</v>
      </c>
      <c r="H16" s="11">
        <v>0</v>
      </c>
      <c r="I16" s="15" t="s">
        <v>72</v>
      </c>
      <c r="J16" s="32"/>
      <c r="K16" s="32"/>
      <c r="L16" s="32"/>
      <c r="M16" s="32"/>
      <c r="N16" s="32" t="s">
        <v>22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72" t="s">
        <v>173</v>
      </c>
      <c r="AI16" s="73">
        <f t="shared" si="0"/>
        <v>1</v>
      </c>
      <c r="AJ16" s="73">
        <f t="shared" si="1"/>
        <v>0</v>
      </c>
      <c r="AK16" s="74">
        <f t="shared" si="2"/>
        <v>0</v>
      </c>
      <c r="AL16" s="33"/>
      <c r="AM16" s="33"/>
      <c r="AN16" s="34"/>
      <c r="AO16" s="50"/>
    </row>
    <row r="17" spans="1:41" ht="68.25" customHeight="1">
      <c r="A17" s="217"/>
      <c r="B17" s="12" t="s">
        <v>34</v>
      </c>
      <c r="C17" s="9" t="s">
        <v>92</v>
      </c>
      <c r="D17" s="45" t="s">
        <v>27</v>
      </c>
      <c r="E17" s="103" t="s">
        <v>142</v>
      </c>
      <c r="F17" s="35" t="s">
        <v>52</v>
      </c>
      <c r="G17" s="10" t="s">
        <v>67</v>
      </c>
      <c r="H17" s="11">
        <v>0</v>
      </c>
      <c r="I17" s="15" t="s">
        <v>72</v>
      </c>
      <c r="J17" s="32"/>
      <c r="K17" s="32"/>
      <c r="L17" s="32"/>
      <c r="M17" s="32"/>
      <c r="N17" s="32"/>
      <c r="O17" s="32"/>
      <c r="P17" s="32" t="s">
        <v>22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72" t="s">
        <v>173</v>
      </c>
      <c r="AI17" s="73">
        <f t="shared" si="0"/>
        <v>1</v>
      </c>
      <c r="AJ17" s="73">
        <f t="shared" si="1"/>
        <v>0</v>
      </c>
      <c r="AK17" s="74">
        <f t="shared" si="2"/>
        <v>0</v>
      </c>
      <c r="AL17" s="33"/>
      <c r="AM17" s="33"/>
      <c r="AN17" s="34"/>
      <c r="AO17" s="50"/>
    </row>
    <row r="18" spans="1:41" ht="35.25" customHeight="1">
      <c r="A18" s="217"/>
      <c r="B18" s="12" t="s">
        <v>157</v>
      </c>
      <c r="C18" s="9" t="s">
        <v>159</v>
      </c>
      <c r="D18" s="45" t="s">
        <v>27</v>
      </c>
      <c r="E18" s="103" t="s">
        <v>142</v>
      </c>
      <c r="F18" s="35"/>
      <c r="G18" s="10" t="s">
        <v>65</v>
      </c>
      <c r="H18" s="11">
        <v>0</v>
      </c>
      <c r="I18" s="15" t="s">
        <v>72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 t="s">
        <v>22</v>
      </c>
      <c r="AG18" s="32"/>
      <c r="AH18" s="72" t="s">
        <v>173</v>
      </c>
      <c r="AI18" s="73">
        <f t="shared" si="0"/>
        <v>1</v>
      </c>
      <c r="AJ18" s="73">
        <f t="shared" si="1"/>
        <v>0</v>
      </c>
      <c r="AK18" s="74">
        <f t="shared" si="2"/>
        <v>0</v>
      </c>
      <c r="AL18" s="33"/>
      <c r="AM18" s="33"/>
      <c r="AN18" s="34"/>
      <c r="AO18" s="50"/>
    </row>
    <row r="19" spans="1:41" ht="37.5" customHeight="1">
      <c r="A19" s="217"/>
      <c r="B19" s="12" t="s">
        <v>198</v>
      </c>
      <c r="C19" s="9" t="s">
        <v>159</v>
      </c>
      <c r="D19" s="45" t="s">
        <v>27</v>
      </c>
      <c r="E19" s="103" t="s">
        <v>142</v>
      </c>
      <c r="F19" s="35"/>
      <c r="G19" s="10" t="s">
        <v>65</v>
      </c>
      <c r="H19" s="11">
        <v>0</v>
      </c>
      <c r="I19" s="15" t="s">
        <v>72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 t="s">
        <v>22</v>
      </c>
      <c r="AG19" s="32"/>
      <c r="AH19" s="72" t="s">
        <v>173</v>
      </c>
      <c r="AI19" s="73">
        <f t="shared" si="0"/>
        <v>1</v>
      </c>
      <c r="AJ19" s="73">
        <f t="shared" si="1"/>
        <v>0</v>
      </c>
      <c r="AK19" s="74">
        <f t="shared" si="2"/>
        <v>0</v>
      </c>
      <c r="AL19" s="33"/>
      <c r="AM19" s="33"/>
      <c r="AN19" s="34"/>
      <c r="AO19" s="50"/>
    </row>
    <row r="20" spans="1:41" ht="35.25" customHeight="1">
      <c r="A20" s="217"/>
      <c r="B20" s="12" t="s">
        <v>158</v>
      </c>
      <c r="C20" s="9" t="s">
        <v>159</v>
      </c>
      <c r="D20" s="45" t="s">
        <v>27</v>
      </c>
      <c r="E20" s="103" t="s">
        <v>142</v>
      </c>
      <c r="F20" s="35"/>
      <c r="G20" s="10" t="s">
        <v>65</v>
      </c>
      <c r="H20" s="11">
        <v>0</v>
      </c>
      <c r="I20" s="15" t="s">
        <v>72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 t="s">
        <v>22</v>
      </c>
      <c r="AG20" s="32"/>
      <c r="AH20" s="72" t="s">
        <v>173</v>
      </c>
      <c r="AI20" s="73">
        <f t="shared" si="0"/>
        <v>1</v>
      </c>
      <c r="AJ20" s="73">
        <f t="shared" si="1"/>
        <v>0</v>
      </c>
      <c r="AK20" s="74">
        <f t="shared" si="2"/>
        <v>0</v>
      </c>
      <c r="AL20" s="33"/>
      <c r="AM20" s="33"/>
      <c r="AN20" s="34"/>
      <c r="AO20" s="50"/>
    </row>
    <row r="21" spans="1:41" ht="45.75" customHeight="1">
      <c r="A21" s="217"/>
      <c r="B21" s="12" t="s">
        <v>199</v>
      </c>
      <c r="C21" s="9" t="s">
        <v>159</v>
      </c>
      <c r="D21" s="45"/>
      <c r="E21" s="103"/>
      <c r="F21" s="35"/>
      <c r="G21" s="10"/>
      <c r="H21" s="11"/>
      <c r="I21" s="15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2"/>
      <c r="AI21" s="73"/>
      <c r="AJ21" s="73"/>
      <c r="AK21" s="74"/>
      <c r="AL21" s="33"/>
      <c r="AM21" s="33"/>
      <c r="AN21" s="34"/>
      <c r="AO21" s="50"/>
    </row>
    <row r="22" spans="1:41" ht="68.25" customHeight="1">
      <c r="A22" s="217"/>
      <c r="B22" s="12" t="s">
        <v>35</v>
      </c>
      <c r="C22" s="9" t="s">
        <v>92</v>
      </c>
      <c r="D22" s="45" t="s">
        <v>27</v>
      </c>
      <c r="E22" s="103" t="s">
        <v>142</v>
      </c>
      <c r="F22" s="35" t="s">
        <v>52</v>
      </c>
      <c r="G22" s="10" t="s">
        <v>68</v>
      </c>
      <c r="H22" s="11">
        <v>0</v>
      </c>
      <c r="I22" s="15" t="s">
        <v>72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 t="s">
        <v>22</v>
      </c>
      <c r="AA22" s="32"/>
      <c r="AB22" s="32"/>
      <c r="AC22" s="32"/>
      <c r="AD22" s="32"/>
      <c r="AE22" s="32"/>
      <c r="AF22" s="32"/>
      <c r="AG22" s="32"/>
      <c r="AH22" s="72" t="s">
        <v>173</v>
      </c>
      <c r="AI22" s="73">
        <f t="shared" si="0"/>
        <v>1</v>
      </c>
      <c r="AJ22" s="73">
        <f t="shared" si="1"/>
        <v>0</v>
      </c>
      <c r="AK22" s="74">
        <f t="shared" si="2"/>
        <v>0</v>
      </c>
      <c r="AL22" s="33"/>
      <c r="AM22" s="33"/>
      <c r="AN22" s="34"/>
      <c r="AO22" s="50"/>
    </row>
    <row r="23" spans="1:41" ht="64.5" customHeight="1">
      <c r="A23" s="217"/>
      <c r="B23" s="12" t="s">
        <v>95</v>
      </c>
      <c r="C23" s="9" t="s">
        <v>92</v>
      </c>
      <c r="D23" s="45" t="s">
        <v>27</v>
      </c>
      <c r="E23" s="103" t="s">
        <v>142</v>
      </c>
      <c r="F23" s="35" t="s">
        <v>52</v>
      </c>
      <c r="G23" s="10" t="s">
        <v>68</v>
      </c>
      <c r="H23" s="11">
        <v>0</v>
      </c>
      <c r="I23" s="10" t="s">
        <v>72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U23" s="32"/>
      <c r="V23" s="32"/>
      <c r="W23" s="32"/>
      <c r="X23" s="32"/>
      <c r="Y23" s="32"/>
      <c r="Z23" s="32"/>
      <c r="AA23" s="32"/>
      <c r="AB23" s="32" t="s">
        <v>22</v>
      </c>
      <c r="AC23" s="32"/>
      <c r="AD23" s="32"/>
      <c r="AE23" s="32"/>
      <c r="AF23" s="32"/>
      <c r="AG23" s="32"/>
      <c r="AH23" s="72" t="s">
        <v>173</v>
      </c>
      <c r="AI23" s="73">
        <f t="shared" si="0"/>
        <v>1</v>
      </c>
      <c r="AJ23" s="73">
        <f t="shared" si="1"/>
        <v>0</v>
      </c>
      <c r="AK23" s="74">
        <f t="shared" si="2"/>
        <v>0</v>
      </c>
      <c r="AL23" s="33"/>
      <c r="AM23" s="33"/>
      <c r="AN23" s="34"/>
      <c r="AO23" s="50"/>
    </row>
    <row r="24" spans="1:41" ht="66" customHeight="1">
      <c r="A24" s="217"/>
      <c r="B24" s="12" t="s">
        <v>36</v>
      </c>
      <c r="C24" s="9" t="s">
        <v>92</v>
      </c>
      <c r="D24" s="45" t="s">
        <v>27</v>
      </c>
      <c r="E24" s="103" t="s">
        <v>142</v>
      </c>
      <c r="F24" s="35" t="s">
        <v>52</v>
      </c>
      <c r="G24" s="10" t="s">
        <v>67</v>
      </c>
      <c r="H24" s="11">
        <v>0</v>
      </c>
      <c r="I24" s="10" t="s">
        <v>72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2" t="s">
        <v>22</v>
      </c>
      <c r="AG24" s="14"/>
      <c r="AH24" s="72" t="s">
        <v>173</v>
      </c>
      <c r="AI24" s="73">
        <f t="shared" si="0"/>
        <v>1</v>
      </c>
      <c r="AJ24" s="73">
        <f t="shared" si="1"/>
        <v>0</v>
      </c>
      <c r="AK24" s="74">
        <f t="shared" si="2"/>
        <v>0</v>
      </c>
      <c r="AL24" s="14"/>
      <c r="AM24" s="14"/>
      <c r="AN24" s="14"/>
      <c r="AO24" s="51"/>
    </row>
    <row r="25" spans="1:41" ht="33.75" customHeight="1">
      <c r="A25" s="226" t="s">
        <v>100</v>
      </c>
      <c r="B25" s="12" t="s">
        <v>174</v>
      </c>
      <c r="C25" s="14" t="s">
        <v>89</v>
      </c>
      <c r="D25" s="45" t="s">
        <v>27</v>
      </c>
      <c r="E25" s="103" t="s">
        <v>142</v>
      </c>
      <c r="F25" s="171" t="s">
        <v>171</v>
      </c>
      <c r="G25" s="10" t="s">
        <v>175</v>
      </c>
      <c r="H25" s="11">
        <v>0</v>
      </c>
      <c r="I25" s="10" t="s">
        <v>76</v>
      </c>
      <c r="J25" s="32"/>
      <c r="K25" s="32"/>
      <c r="L25" s="32" t="s">
        <v>22</v>
      </c>
      <c r="M25" s="32"/>
      <c r="N25" s="32" t="s">
        <v>22</v>
      </c>
      <c r="O25" s="32"/>
      <c r="P25" s="32"/>
      <c r="Q25" s="32"/>
      <c r="R25" s="32"/>
      <c r="S25" s="32"/>
      <c r="T25" s="14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2" t="s">
        <v>173</v>
      </c>
      <c r="AI25" s="73">
        <f t="shared" si="0"/>
        <v>2</v>
      </c>
      <c r="AJ25" s="73">
        <f t="shared" si="1"/>
        <v>0</v>
      </c>
      <c r="AK25" s="74">
        <f t="shared" si="2"/>
        <v>0</v>
      </c>
      <c r="AL25" s="33"/>
      <c r="AM25" s="33"/>
      <c r="AN25" s="34"/>
      <c r="AO25" s="50"/>
    </row>
    <row r="26" spans="1:41" ht="41.25" customHeight="1">
      <c r="A26" s="226"/>
      <c r="B26" s="12" t="s">
        <v>176</v>
      </c>
      <c r="C26" s="14" t="s">
        <v>89</v>
      </c>
      <c r="D26" s="45" t="s">
        <v>27</v>
      </c>
      <c r="E26" s="103" t="s">
        <v>142</v>
      </c>
      <c r="F26" s="172"/>
      <c r="G26" s="10" t="s">
        <v>172</v>
      </c>
      <c r="H26" s="11">
        <v>0</v>
      </c>
      <c r="I26" s="10" t="s">
        <v>172</v>
      </c>
      <c r="J26" s="32"/>
      <c r="K26" s="32"/>
      <c r="L26" s="32" t="s">
        <v>22</v>
      </c>
      <c r="M26" s="32"/>
      <c r="N26" s="32" t="s">
        <v>22</v>
      </c>
      <c r="O26" s="32"/>
      <c r="P26" s="32"/>
      <c r="Q26" s="32"/>
      <c r="R26" s="32"/>
      <c r="S26" s="32"/>
      <c r="T26" s="14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2" t="s">
        <v>173</v>
      </c>
      <c r="AI26" s="73"/>
      <c r="AJ26" s="73"/>
      <c r="AK26" s="74"/>
      <c r="AL26" s="33"/>
      <c r="AM26" s="33"/>
      <c r="AN26" s="34"/>
      <c r="AO26" s="50"/>
    </row>
    <row r="27" spans="1:41" ht="30.75" customHeight="1">
      <c r="A27" s="227"/>
      <c r="B27" s="12" t="s">
        <v>59</v>
      </c>
      <c r="C27" s="14" t="s">
        <v>89</v>
      </c>
      <c r="D27" s="45" t="s">
        <v>27</v>
      </c>
      <c r="E27" s="103" t="s">
        <v>142</v>
      </c>
      <c r="F27" s="173"/>
      <c r="G27" s="10" t="s">
        <v>57</v>
      </c>
      <c r="H27" s="11">
        <v>0</v>
      </c>
      <c r="I27" s="10" t="s">
        <v>72</v>
      </c>
      <c r="J27" s="32"/>
      <c r="K27" s="32"/>
      <c r="L27" s="32" t="s">
        <v>22</v>
      </c>
      <c r="M27" s="32"/>
      <c r="N27" s="32" t="s">
        <v>22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2" t="s">
        <v>173</v>
      </c>
      <c r="AI27" s="73">
        <f t="shared" si="0"/>
        <v>2</v>
      </c>
      <c r="AJ27" s="73">
        <f t="shared" si="1"/>
        <v>0</v>
      </c>
      <c r="AK27" s="74">
        <f t="shared" si="2"/>
        <v>0</v>
      </c>
      <c r="AL27" s="33"/>
      <c r="AM27" s="33"/>
      <c r="AN27" s="34"/>
      <c r="AO27" s="50"/>
    </row>
    <row r="28" spans="1:41" ht="51">
      <c r="A28" s="228" t="s">
        <v>99</v>
      </c>
      <c r="B28" s="12" t="s">
        <v>37</v>
      </c>
      <c r="C28" s="30" t="s">
        <v>86</v>
      </c>
      <c r="D28" s="45" t="s">
        <v>28</v>
      </c>
      <c r="E28" s="103" t="s">
        <v>140</v>
      </c>
      <c r="F28" s="16" t="s">
        <v>50</v>
      </c>
      <c r="G28" s="10" t="s">
        <v>56</v>
      </c>
      <c r="H28" s="11">
        <v>0</v>
      </c>
      <c r="I28" s="10" t="s">
        <v>72</v>
      </c>
      <c r="J28" s="32"/>
      <c r="K28" s="32"/>
      <c r="L28" s="32"/>
      <c r="M28" s="32"/>
      <c r="N28" s="32" t="s">
        <v>22</v>
      </c>
      <c r="O28" s="32"/>
      <c r="P28" s="32"/>
      <c r="Q28" s="32"/>
      <c r="R28" s="32"/>
      <c r="S28" s="32"/>
      <c r="T28" s="32" t="s">
        <v>22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2" t="s">
        <v>173</v>
      </c>
      <c r="AI28" s="73">
        <f t="shared" si="0"/>
        <v>2</v>
      </c>
      <c r="AJ28" s="73">
        <f t="shared" si="1"/>
        <v>0</v>
      </c>
      <c r="AK28" s="74">
        <f t="shared" si="2"/>
        <v>0</v>
      </c>
      <c r="AL28" s="33"/>
      <c r="AM28" s="33"/>
      <c r="AN28" s="34"/>
      <c r="AO28" s="50"/>
    </row>
    <row r="29" spans="1:41" ht="51">
      <c r="A29" s="228"/>
      <c r="B29" s="12" t="s">
        <v>38</v>
      </c>
      <c r="C29" s="30" t="s">
        <v>86</v>
      </c>
      <c r="D29" s="45" t="s">
        <v>28</v>
      </c>
      <c r="E29" s="103" t="s">
        <v>140</v>
      </c>
      <c r="F29" s="16" t="s">
        <v>50</v>
      </c>
      <c r="G29" s="10" t="s">
        <v>56</v>
      </c>
      <c r="H29" s="11">
        <v>0</v>
      </c>
      <c r="I29" s="10" t="s">
        <v>72</v>
      </c>
      <c r="J29" s="32"/>
      <c r="K29" s="32"/>
      <c r="L29" s="32"/>
      <c r="M29" s="32"/>
      <c r="N29" s="32"/>
      <c r="O29" s="32"/>
      <c r="P29" s="32" t="s">
        <v>22</v>
      </c>
      <c r="Q29" s="32"/>
      <c r="R29" s="32"/>
      <c r="S29" s="32"/>
      <c r="T29" s="32" t="s">
        <v>22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2" t="s">
        <v>173</v>
      </c>
      <c r="AI29" s="73">
        <f t="shared" si="0"/>
        <v>2</v>
      </c>
      <c r="AJ29" s="73">
        <f t="shared" si="1"/>
        <v>0</v>
      </c>
      <c r="AK29" s="74">
        <f t="shared" si="2"/>
        <v>0</v>
      </c>
      <c r="AL29" s="33"/>
      <c r="AM29" s="33"/>
      <c r="AN29" s="34"/>
      <c r="AO29" s="50"/>
    </row>
    <row r="30" spans="1:41" ht="51">
      <c r="A30" s="228"/>
      <c r="B30" s="12" t="s">
        <v>39</v>
      </c>
      <c r="C30" s="30" t="s">
        <v>86</v>
      </c>
      <c r="D30" s="45" t="s">
        <v>28</v>
      </c>
      <c r="E30" s="103" t="s">
        <v>140</v>
      </c>
      <c r="F30" s="16" t="s">
        <v>50</v>
      </c>
      <c r="G30" s="10" t="s">
        <v>56</v>
      </c>
      <c r="H30" s="11">
        <v>0</v>
      </c>
      <c r="I30" s="10" t="s">
        <v>72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14"/>
      <c r="U30" s="32"/>
      <c r="V30" s="32" t="s">
        <v>22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2" t="s">
        <v>173</v>
      </c>
      <c r="AI30" s="73">
        <f t="shared" si="0"/>
        <v>1</v>
      </c>
      <c r="AJ30" s="73">
        <f t="shared" si="1"/>
        <v>0</v>
      </c>
      <c r="AK30" s="74">
        <f t="shared" si="2"/>
        <v>0</v>
      </c>
      <c r="AL30" s="33"/>
      <c r="AM30" s="33"/>
      <c r="AN30" s="34"/>
      <c r="AO30" s="50"/>
    </row>
    <row r="31" spans="1:41" ht="51">
      <c r="A31" s="228"/>
      <c r="B31" s="12" t="s">
        <v>40</v>
      </c>
      <c r="C31" s="30" t="s">
        <v>86</v>
      </c>
      <c r="D31" s="45" t="s">
        <v>29</v>
      </c>
      <c r="E31" s="103" t="s">
        <v>140</v>
      </c>
      <c r="F31" s="16" t="s">
        <v>50</v>
      </c>
      <c r="G31" s="10" t="s">
        <v>56</v>
      </c>
      <c r="H31" s="11">
        <v>0</v>
      </c>
      <c r="I31" s="10" t="s">
        <v>72</v>
      </c>
      <c r="J31" s="32"/>
      <c r="K31" s="32"/>
      <c r="L31" s="32"/>
      <c r="M31" s="32"/>
      <c r="N31" s="14"/>
      <c r="O31" s="32"/>
      <c r="P31" s="32"/>
      <c r="Q31" s="32"/>
      <c r="R31" s="32" t="s">
        <v>22</v>
      </c>
      <c r="S31" s="32"/>
      <c r="T31" s="14"/>
      <c r="U31" s="32"/>
      <c r="V31" s="14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2" t="s">
        <v>173</v>
      </c>
      <c r="AI31" s="73">
        <f t="shared" si="0"/>
        <v>1</v>
      </c>
      <c r="AJ31" s="73">
        <f t="shared" si="1"/>
        <v>0</v>
      </c>
      <c r="AK31" s="74">
        <f t="shared" si="2"/>
        <v>0</v>
      </c>
      <c r="AL31" s="33"/>
      <c r="AM31" s="33"/>
      <c r="AN31" s="34"/>
      <c r="AO31" s="50"/>
    </row>
    <row r="32" spans="1:41" ht="51">
      <c r="A32" s="228"/>
      <c r="B32" s="12" t="s">
        <v>41</v>
      </c>
      <c r="C32" s="30" t="s">
        <v>86</v>
      </c>
      <c r="D32" s="45" t="s">
        <v>27</v>
      </c>
      <c r="E32" s="103" t="s">
        <v>140</v>
      </c>
      <c r="F32" s="16" t="s">
        <v>50</v>
      </c>
      <c r="G32" s="10" t="s">
        <v>56</v>
      </c>
      <c r="H32" s="11">
        <v>0</v>
      </c>
      <c r="I32" s="10" t="s">
        <v>72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4"/>
      <c r="U32" s="32"/>
      <c r="V32" s="32" t="s">
        <v>22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72" t="s">
        <v>173</v>
      </c>
      <c r="AI32" s="73">
        <f t="shared" si="0"/>
        <v>1</v>
      </c>
      <c r="AJ32" s="73">
        <f t="shared" si="1"/>
        <v>0</v>
      </c>
      <c r="AK32" s="74">
        <f t="shared" si="2"/>
        <v>0</v>
      </c>
      <c r="AL32" s="33"/>
      <c r="AM32" s="33"/>
      <c r="AN32" s="34"/>
      <c r="AO32" s="50"/>
    </row>
    <row r="33" spans="1:41" ht="51">
      <c r="A33" s="228"/>
      <c r="B33" s="12" t="s">
        <v>42</v>
      </c>
      <c r="C33" s="30" t="s">
        <v>86</v>
      </c>
      <c r="D33" s="45" t="s">
        <v>30</v>
      </c>
      <c r="E33" s="103" t="s">
        <v>140</v>
      </c>
      <c r="F33" s="16" t="s">
        <v>50</v>
      </c>
      <c r="G33" s="10" t="s">
        <v>56</v>
      </c>
      <c r="H33" s="11">
        <v>0</v>
      </c>
      <c r="I33" s="10" t="s">
        <v>72</v>
      </c>
      <c r="J33" s="32"/>
      <c r="K33" s="32"/>
      <c r="L33" s="14"/>
      <c r="M33" s="32"/>
      <c r="N33" s="32"/>
      <c r="O33" s="32"/>
      <c r="P33" s="32"/>
      <c r="Q33" s="32"/>
      <c r="R33" s="32" t="s">
        <v>22</v>
      </c>
      <c r="S33" s="32"/>
      <c r="T33" s="14"/>
      <c r="U33" s="32"/>
      <c r="V33" s="14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72" t="s">
        <v>173</v>
      </c>
      <c r="AI33" s="73">
        <f t="shared" si="0"/>
        <v>1</v>
      </c>
      <c r="AJ33" s="73">
        <f t="shared" si="1"/>
        <v>0</v>
      </c>
      <c r="AK33" s="74">
        <f t="shared" si="2"/>
        <v>0</v>
      </c>
      <c r="AL33" s="33"/>
      <c r="AM33" s="33"/>
      <c r="AN33" s="34"/>
      <c r="AO33" s="50"/>
    </row>
    <row r="34" spans="1:41" ht="102">
      <c r="A34" s="228"/>
      <c r="B34" s="12" t="s">
        <v>60</v>
      </c>
      <c r="C34" s="30" t="s">
        <v>86</v>
      </c>
      <c r="D34" s="45" t="s">
        <v>27</v>
      </c>
      <c r="E34" s="103" t="s">
        <v>140</v>
      </c>
      <c r="F34" s="13" t="s">
        <v>53</v>
      </c>
      <c r="G34" s="10" t="s">
        <v>195</v>
      </c>
      <c r="H34" s="11">
        <v>0</v>
      </c>
      <c r="I34" s="10" t="s">
        <v>77</v>
      </c>
      <c r="J34" s="32"/>
      <c r="K34" s="32"/>
      <c r="L34" s="32"/>
      <c r="M34" s="32"/>
      <c r="N34" s="14"/>
      <c r="O34" s="32"/>
      <c r="P34" s="32" t="s">
        <v>22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72" t="s">
        <v>173</v>
      </c>
      <c r="AI34" s="73">
        <f t="shared" si="0"/>
        <v>1</v>
      </c>
      <c r="AJ34" s="73">
        <f t="shared" si="1"/>
        <v>0</v>
      </c>
      <c r="AK34" s="74">
        <f t="shared" si="2"/>
        <v>0</v>
      </c>
      <c r="AL34" s="33"/>
      <c r="AM34" s="33"/>
      <c r="AN34" s="34"/>
      <c r="AO34" s="50"/>
    </row>
    <row r="35" spans="1:41" ht="63.75">
      <c r="A35" s="228"/>
      <c r="B35" s="123" t="s">
        <v>80</v>
      </c>
      <c r="C35" s="30" t="s">
        <v>86</v>
      </c>
      <c r="D35" s="45" t="s">
        <v>27</v>
      </c>
      <c r="E35" s="103" t="s">
        <v>140</v>
      </c>
      <c r="F35" s="16" t="s">
        <v>50</v>
      </c>
      <c r="G35" s="10" t="s">
        <v>73</v>
      </c>
      <c r="H35" s="11">
        <v>0</v>
      </c>
      <c r="I35" s="10" t="s">
        <v>72</v>
      </c>
      <c r="J35" s="32"/>
      <c r="K35" s="32"/>
      <c r="L35" s="32"/>
      <c r="M35" s="32"/>
      <c r="N35" s="32" t="s">
        <v>22</v>
      </c>
      <c r="O35" s="32"/>
      <c r="P35" s="32"/>
      <c r="Q35" s="32"/>
      <c r="R35" s="32" t="s">
        <v>22</v>
      </c>
      <c r="S35" s="32"/>
      <c r="T35" s="30"/>
      <c r="U35" s="32"/>
      <c r="V35" s="32" t="s">
        <v>22</v>
      </c>
      <c r="W35" s="32"/>
      <c r="X35" s="32" t="s">
        <v>22</v>
      </c>
      <c r="Y35" s="32"/>
      <c r="Z35" s="32" t="s">
        <v>22</v>
      </c>
      <c r="AA35" s="32"/>
      <c r="AB35" s="32" t="s">
        <v>22</v>
      </c>
      <c r="AC35" s="32"/>
      <c r="AD35" s="32" t="s">
        <v>22</v>
      </c>
      <c r="AE35" s="32"/>
      <c r="AF35" s="32" t="s">
        <v>22</v>
      </c>
      <c r="AG35" s="32"/>
      <c r="AH35" s="72" t="s">
        <v>173</v>
      </c>
      <c r="AI35" s="73">
        <f t="shared" si="0"/>
        <v>8</v>
      </c>
      <c r="AJ35" s="73">
        <f t="shared" si="1"/>
        <v>0</v>
      </c>
      <c r="AK35" s="74">
        <f t="shared" si="2"/>
        <v>0</v>
      </c>
      <c r="AL35" s="33"/>
      <c r="AM35" s="33"/>
      <c r="AN35" s="34"/>
      <c r="AO35" s="50"/>
    </row>
    <row r="36" spans="1:41" ht="63.75">
      <c r="A36" s="228"/>
      <c r="B36" s="123" t="s">
        <v>81</v>
      </c>
      <c r="C36" s="30" t="s">
        <v>86</v>
      </c>
      <c r="D36" s="45" t="s">
        <v>27</v>
      </c>
      <c r="E36" s="103" t="s">
        <v>140</v>
      </c>
      <c r="F36" s="16" t="s">
        <v>50</v>
      </c>
      <c r="G36" s="10" t="s">
        <v>73</v>
      </c>
      <c r="H36" s="11">
        <v>0</v>
      </c>
      <c r="I36" s="10" t="s">
        <v>72</v>
      </c>
      <c r="J36" s="32"/>
      <c r="K36" s="32"/>
      <c r="L36" s="32"/>
      <c r="M36" s="32"/>
      <c r="N36" s="32" t="s">
        <v>22</v>
      </c>
      <c r="O36" s="32"/>
      <c r="P36" s="32"/>
      <c r="Q36" s="32"/>
      <c r="R36" s="32" t="s">
        <v>22</v>
      </c>
      <c r="S36" s="32"/>
      <c r="T36" s="32" t="s">
        <v>22</v>
      </c>
      <c r="U36" s="32"/>
      <c r="V36" s="32" t="s">
        <v>22</v>
      </c>
      <c r="W36" s="32"/>
      <c r="X36" s="32" t="s">
        <v>22</v>
      </c>
      <c r="Y36" s="32"/>
      <c r="Z36" s="32" t="s">
        <v>22</v>
      </c>
      <c r="AA36" s="32"/>
      <c r="AB36" s="32" t="s">
        <v>22</v>
      </c>
      <c r="AC36" s="32"/>
      <c r="AD36" s="32" t="s">
        <v>22</v>
      </c>
      <c r="AE36" s="32"/>
      <c r="AF36" s="32" t="s">
        <v>22</v>
      </c>
      <c r="AG36" s="32"/>
      <c r="AH36" s="72" t="s">
        <v>173</v>
      </c>
      <c r="AI36" s="73">
        <f t="shared" si="0"/>
        <v>9</v>
      </c>
      <c r="AJ36" s="73">
        <f t="shared" si="1"/>
        <v>0</v>
      </c>
      <c r="AK36" s="74">
        <f t="shared" si="2"/>
        <v>0</v>
      </c>
      <c r="AL36" s="33"/>
      <c r="AM36" s="33"/>
      <c r="AN36" s="34"/>
      <c r="AO36" s="50"/>
    </row>
    <row r="37" spans="1:41" ht="63.75">
      <c r="A37" s="228"/>
      <c r="B37" s="123" t="s">
        <v>82</v>
      </c>
      <c r="C37" s="30" t="s">
        <v>86</v>
      </c>
      <c r="D37" s="45" t="s">
        <v>27</v>
      </c>
      <c r="E37" s="103" t="s">
        <v>140</v>
      </c>
      <c r="F37" s="16" t="s">
        <v>50</v>
      </c>
      <c r="G37" s="10" t="s">
        <v>73</v>
      </c>
      <c r="H37" s="11">
        <v>0</v>
      </c>
      <c r="I37" s="10" t="s">
        <v>72</v>
      </c>
      <c r="J37" s="32"/>
      <c r="K37" s="32"/>
      <c r="L37" s="32"/>
      <c r="M37" s="32"/>
      <c r="N37" s="32" t="s">
        <v>22</v>
      </c>
      <c r="O37" s="32"/>
      <c r="P37" s="32"/>
      <c r="Q37" s="32"/>
      <c r="R37" s="32" t="s">
        <v>22</v>
      </c>
      <c r="S37" s="32"/>
      <c r="T37" s="32" t="s">
        <v>22</v>
      </c>
      <c r="U37" s="32"/>
      <c r="V37" s="32" t="s">
        <v>22</v>
      </c>
      <c r="W37" s="32"/>
      <c r="X37" s="32" t="s">
        <v>22</v>
      </c>
      <c r="Y37" s="32"/>
      <c r="Z37" s="32" t="s">
        <v>22</v>
      </c>
      <c r="AA37" s="32"/>
      <c r="AB37" s="32" t="s">
        <v>22</v>
      </c>
      <c r="AC37" s="32"/>
      <c r="AD37" s="32" t="s">
        <v>22</v>
      </c>
      <c r="AE37" s="32"/>
      <c r="AF37" s="32" t="s">
        <v>22</v>
      </c>
      <c r="AG37" s="32"/>
      <c r="AH37" s="72" t="s">
        <v>173</v>
      </c>
      <c r="AI37" s="73">
        <f t="shared" si="0"/>
        <v>9</v>
      </c>
      <c r="AJ37" s="73">
        <f t="shared" si="1"/>
        <v>0</v>
      </c>
      <c r="AK37" s="74">
        <f t="shared" si="2"/>
        <v>0</v>
      </c>
      <c r="AL37" s="33"/>
      <c r="AM37" s="33"/>
      <c r="AN37" s="34"/>
      <c r="AO37" s="50"/>
    </row>
    <row r="38" spans="1:41" ht="76.5">
      <c r="A38" s="228"/>
      <c r="B38" s="124" t="s">
        <v>70</v>
      </c>
      <c r="C38" s="30" t="s">
        <v>86</v>
      </c>
      <c r="D38" s="45" t="s">
        <v>27</v>
      </c>
      <c r="E38" s="103" t="s">
        <v>140</v>
      </c>
      <c r="F38" s="16" t="s">
        <v>50</v>
      </c>
      <c r="G38" s="10" t="s">
        <v>83</v>
      </c>
      <c r="H38" s="11">
        <v>0</v>
      </c>
      <c r="I38" s="10" t="s">
        <v>72</v>
      </c>
      <c r="J38" s="30"/>
      <c r="K38" s="30"/>
      <c r="L38" s="30"/>
      <c r="M38" s="30"/>
      <c r="N38" s="30"/>
      <c r="O38" s="30"/>
      <c r="P38" s="30"/>
      <c r="Q38" s="30"/>
      <c r="R38" s="32" t="s">
        <v>22</v>
      </c>
      <c r="S38" s="30"/>
      <c r="T38" s="30"/>
      <c r="U38" s="30"/>
      <c r="V38" s="32" t="s">
        <v>22</v>
      </c>
      <c r="W38" s="30"/>
      <c r="X38" s="32" t="s">
        <v>22</v>
      </c>
      <c r="Y38" s="30"/>
      <c r="Z38" s="32" t="s">
        <v>22</v>
      </c>
      <c r="AA38" s="30"/>
      <c r="AB38" s="30"/>
      <c r="AC38" s="30"/>
      <c r="AD38" s="30"/>
      <c r="AE38" s="30"/>
      <c r="AF38" s="30"/>
      <c r="AG38" s="30"/>
      <c r="AH38" s="72" t="s">
        <v>173</v>
      </c>
      <c r="AI38" s="73">
        <f t="shared" si="0"/>
        <v>4</v>
      </c>
      <c r="AJ38" s="73">
        <f t="shared" si="1"/>
        <v>0</v>
      </c>
      <c r="AK38" s="74">
        <f t="shared" si="2"/>
        <v>0</v>
      </c>
      <c r="AL38" s="30"/>
      <c r="AM38" s="30"/>
      <c r="AN38" s="30"/>
      <c r="AO38" s="52"/>
    </row>
    <row r="39" spans="1:41" ht="76.5">
      <c r="A39" s="228"/>
      <c r="B39" s="124" t="s">
        <v>43</v>
      </c>
      <c r="C39" s="30" t="s">
        <v>86</v>
      </c>
      <c r="D39" s="45" t="s">
        <v>27</v>
      </c>
      <c r="E39" s="103" t="s">
        <v>140</v>
      </c>
      <c r="F39" s="16" t="s">
        <v>50</v>
      </c>
      <c r="G39" s="10" t="s">
        <v>83</v>
      </c>
      <c r="H39" s="11">
        <v>0</v>
      </c>
      <c r="I39" s="10" t="s">
        <v>72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2" t="s">
        <v>22</v>
      </c>
      <c r="Y39" s="30"/>
      <c r="Z39" s="30"/>
      <c r="AA39" s="30"/>
      <c r="AB39" s="30"/>
      <c r="AC39" s="30"/>
      <c r="AD39" s="30"/>
      <c r="AE39" s="30"/>
      <c r="AF39" s="30"/>
      <c r="AG39" s="30"/>
      <c r="AH39" s="72" t="s">
        <v>173</v>
      </c>
      <c r="AI39" s="73">
        <f t="shared" si="0"/>
        <v>1</v>
      </c>
      <c r="AJ39" s="73">
        <f t="shared" si="1"/>
        <v>0</v>
      </c>
      <c r="AK39" s="74">
        <f t="shared" si="2"/>
        <v>0</v>
      </c>
      <c r="AL39" s="30"/>
      <c r="AM39" s="30"/>
      <c r="AN39" s="30"/>
      <c r="AO39" s="52"/>
    </row>
    <row r="40" spans="1:41" ht="76.5">
      <c r="A40" s="228"/>
      <c r="B40" s="124" t="s">
        <v>49</v>
      </c>
      <c r="C40" s="31" t="s">
        <v>93</v>
      </c>
      <c r="D40" s="45" t="s">
        <v>27</v>
      </c>
      <c r="E40" s="103" t="s">
        <v>140</v>
      </c>
      <c r="F40" s="16" t="s">
        <v>50</v>
      </c>
      <c r="G40" s="10" t="s">
        <v>84</v>
      </c>
      <c r="H40" s="11">
        <v>0</v>
      </c>
      <c r="I40" s="10" t="s">
        <v>72</v>
      </c>
      <c r="J40" s="30"/>
      <c r="K40" s="30"/>
      <c r="L40" s="30"/>
      <c r="M40" s="30"/>
      <c r="N40" s="30"/>
      <c r="O40" s="30"/>
      <c r="P40" s="30"/>
      <c r="Q40" s="30"/>
      <c r="R40" s="32" t="s">
        <v>22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72" t="s">
        <v>173</v>
      </c>
      <c r="AI40" s="73">
        <f t="shared" si="0"/>
        <v>1</v>
      </c>
      <c r="AJ40" s="73">
        <f t="shared" si="1"/>
        <v>0</v>
      </c>
      <c r="AK40" s="74">
        <f t="shared" si="2"/>
        <v>0</v>
      </c>
      <c r="AL40" s="30"/>
      <c r="AM40" s="30"/>
      <c r="AN40" s="30"/>
      <c r="AO40" s="52"/>
    </row>
    <row r="41" spans="1:41" ht="51.75" thickBot="1">
      <c r="A41" s="229"/>
      <c r="B41" s="76" t="s">
        <v>54</v>
      </c>
      <c r="C41" s="130" t="s">
        <v>86</v>
      </c>
      <c r="D41" s="78" t="s">
        <v>27</v>
      </c>
      <c r="E41" s="131" t="s">
        <v>140</v>
      </c>
      <c r="F41" s="79" t="s">
        <v>53</v>
      </c>
      <c r="G41" s="80" t="s">
        <v>58</v>
      </c>
      <c r="H41" s="81">
        <v>0</v>
      </c>
      <c r="I41" s="80" t="s">
        <v>72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 t="s">
        <v>22</v>
      </c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72" t="s">
        <v>173</v>
      </c>
      <c r="AI41" s="132">
        <f t="shared" si="0"/>
        <v>1</v>
      </c>
      <c r="AJ41" s="132">
        <f t="shared" si="1"/>
        <v>0</v>
      </c>
      <c r="AK41" s="133">
        <f t="shared" si="2"/>
        <v>0</v>
      </c>
      <c r="AL41" s="83"/>
      <c r="AM41" s="83"/>
      <c r="AN41" s="84"/>
      <c r="AO41" s="134"/>
    </row>
    <row r="42" spans="1:65" s="28" customFormat="1" ht="43.5" customHeight="1" thickBot="1">
      <c r="A42" s="164" t="s">
        <v>136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6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41" s="21" customFormat="1" ht="48" customHeight="1">
      <c r="A43" s="230" t="s">
        <v>115</v>
      </c>
      <c r="B43" s="67" t="s">
        <v>0</v>
      </c>
      <c r="C43" s="68" t="s">
        <v>89</v>
      </c>
      <c r="D43" s="85" t="s">
        <v>144</v>
      </c>
      <c r="E43" s="101" t="s">
        <v>143</v>
      </c>
      <c r="F43" s="87" t="s">
        <v>50</v>
      </c>
      <c r="G43" s="88" t="s">
        <v>177</v>
      </c>
      <c r="H43" s="81">
        <v>0</v>
      </c>
      <c r="I43" s="88" t="s">
        <v>79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 t="s">
        <v>22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72" t="s">
        <v>173</v>
      </c>
      <c r="AI43" s="73">
        <f>COUNTIF(J43:AG43,"P")</f>
        <v>1</v>
      </c>
      <c r="AJ43" s="73">
        <f>COUNTIF(J43:AG43,"E")</f>
        <v>0</v>
      </c>
      <c r="AK43" s="74">
        <f>AJ43/AI43</f>
        <v>0</v>
      </c>
      <c r="AL43" s="91"/>
      <c r="AM43" s="91"/>
      <c r="AN43" s="92"/>
      <c r="AO43" s="135"/>
    </row>
    <row r="44" spans="1:41" s="23" customFormat="1" ht="66" customHeight="1" thickBot="1">
      <c r="A44" s="231"/>
      <c r="B44" s="136" t="s">
        <v>44</v>
      </c>
      <c r="C44" s="23" t="s">
        <v>89</v>
      </c>
      <c r="D44" s="137" t="s">
        <v>178</v>
      </c>
      <c r="E44" s="131" t="s">
        <v>143</v>
      </c>
      <c r="F44" s="138"/>
      <c r="G44" s="139"/>
      <c r="H44" s="81">
        <v>0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 t="s">
        <v>22</v>
      </c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72" t="s">
        <v>173</v>
      </c>
      <c r="AI44" s="132">
        <f>COUNTIF(J44:AG44,"P")</f>
        <v>1</v>
      </c>
      <c r="AJ44" s="132">
        <f>COUNTIF(J44:AG44,"E")</f>
        <v>0</v>
      </c>
      <c r="AK44" s="133">
        <f>AJ44/AI44</f>
        <v>0</v>
      </c>
      <c r="AL44" s="140"/>
      <c r="AM44" s="140"/>
      <c r="AN44" s="140"/>
      <c r="AO44" s="142"/>
    </row>
    <row r="45" spans="1:41" ht="36.75" customHeight="1" thickBot="1">
      <c r="A45" s="158" t="s">
        <v>132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60"/>
    </row>
    <row r="46" spans="1:41" ht="65.25" customHeight="1" thickBot="1">
      <c r="A46" s="201" t="s">
        <v>115</v>
      </c>
      <c r="B46" s="186" t="s">
        <v>168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8"/>
    </row>
    <row r="47" spans="1:41" s="21" customFormat="1" ht="25.5" customHeight="1">
      <c r="A47" s="202"/>
      <c r="B47" s="93" t="s">
        <v>102</v>
      </c>
      <c r="C47" s="68" t="s">
        <v>137</v>
      </c>
      <c r="D47" s="85" t="s">
        <v>27</v>
      </c>
      <c r="E47" s="101" t="s">
        <v>142</v>
      </c>
      <c r="F47" s="86"/>
      <c r="G47" s="88" t="s">
        <v>116</v>
      </c>
      <c r="H47" s="89">
        <v>0</v>
      </c>
      <c r="I47" s="67" t="s">
        <v>117</v>
      </c>
      <c r="J47" s="94"/>
      <c r="K47" s="94"/>
      <c r="L47" s="94"/>
      <c r="M47" s="94"/>
      <c r="N47" s="94"/>
      <c r="O47" s="94"/>
      <c r="P47" s="90" t="s">
        <v>22</v>
      </c>
      <c r="Q47" s="68"/>
      <c r="R47" s="90" t="s">
        <v>22</v>
      </c>
      <c r="S47" s="68"/>
      <c r="T47" s="90" t="s">
        <v>22</v>
      </c>
      <c r="U47" s="68"/>
      <c r="V47" s="90" t="s">
        <v>22</v>
      </c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67" t="s">
        <v>97</v>
      </c>
      <c r="AI47" s="73">
        <f>COUNTIF(J47:AG47,"P")</f>
        <v>4</v>
      </c>
      <c r="AJ47" s="73">
        <f>COUNTIF(J47:AG47,"E")</f>
        <v>0</v>
      </c>
      <c r="AK47" s="74">
        <f>AJ47/AI47</f>
        <v>0</v>
      </c>
      <c r="AL47" s="91"/>
      <c r="AM47" s="91"/>
      <c r="AN47" s="92"/>
      <c r="AO47" s="94"/>
    </row>
    <row r="48" spans="1:41" s="21" customFormat="1" ht="25.5">
      <c r="A48" s="202"/>
      <c r="B48" s="49" t="s">
        <v>103</v>
      </c>
      <c r="C48" s="9" t="s">
        <v>137</v>
      </c>
      <c r="D48" s="46" t="s">
        <v>27</v>
      </c>
      <c r="E48" s="103" t="s">
        <v>142</v>
      </c>
      <c r="F48" s="18"/>
      <c r="G48" s="17" t="s">
        <v>116</v>
      </c>
      <c r="H48" s="20">
        <v>0</v>
      </c>
      <c r="I48" s="12" t="s">
        <v>117</v>
      </c>
      <c r="J48" s="22"/>
      <c r="K48" s="22"/>
      <c r="L48" s="22"/>
      <c r="M48" s="22"/>
      <c r="N48" s="22"/>
      <c r="O48" s="22"/>
      <c r="P48" s="24" t="s">
        <v>22</v>
      </c>
      <c r="Q48" s="9"/>
      <c r="R48" s="24" t="s">
        <v>22</v>
      </c>
      <c r="S48" s="9"/>
      <c r="T48" s="24" t="s">
        <v>22</v>
      </c>
      <c r="U48" s="9"/>
      <c r="V48" s="24" t="s">
        <v>22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2" t="s">
        <v>97</v>
      </c>
      <c r="AI48" s="73">
        <f>COUNTIF(J48:AG48,"P")</f>
        <v>4</v>
      </c>
      <c r="AJ48" s="73">
        <f>COUNTIF(J48:AG48,"E")</f>
        <v>0</v>
      </c>
      <c r="AK48" s="74">
        <f>AJ48/AI48</f>
        <v>0</v>
      </c>
      <c r="AL48" s="91"/>
      <c r="AM48" s="91"/>
      <c r="AN48" s="27"/>
      <c r="AO48" s="22"/>
    </row>
    <row r="49" spans="1:41" s="21" customFormat="1" ht="25.5">
      <c r="A49" s="202"/>
      <c r="B49" s="49" t="s">
        <v>104</v>
      </c>
      <c r="C49" s="9" t="s">
        <v>137</v>
      </c>
      <c r="D49" s="46" t="s">
        <v>27</v>
      </c>
      <c r="E49" s="103" t="s">
        <v>142</v>
      </c>
      <c r="F49" s="18"/>
      <c r="G49" s="17" t="s">
        <v>116</v>
      </c>
      <c r="H49" s="20">
        <v>0</v>
      </c>
      <c r="I49" s="12" t="s">
        <v>117</v>
      </c>
      <c r="J49" s="22"/>
      <c r="K49" s="22"/>
      <c r="L49" s="22"/>
      <c r="M49" s="22"/>
      <c r="N49" s="22"/>
      <c r="O49" s="22"/>
      <c r="P49" s="24" t="s">
        <v>22</v>
      </c>
      <c r="Q49" s="9"/>
      <c r="R49" s="24" t="s">
        <v>22</v>
      </c>
      <c r="S49" s="9"/>
      <c r="T49" s="24" t="s">
        <v>22</v>
      </c>
      <c r="U49" s="9"/>
      <c r="V49" s="24" t="s">
        <v>22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2" t="s">
        <v>97</v>
      </c>
      <c r="AI49" s="73">
        <f>COUNTIF(J49:AG49,"P")</f>
        <v>4</v>
      </c>
      <c r="AJ49" s="73">
        <f>COUNTIF(J49:AG49,"E")</f>
        <v>0</v>
      </c>
      <c r="AK49" s="74">
        <f>AJ49/AI49</f>
        <v>0</v>
      </c>
      <c r="AL49" s="91"/>
      <c r="AM49" s="91"/>
      <c r="AN49" s="27"/>
      <c r="AO49" s="22"/>
    </row>
    <row r="50" spans="1:41" s="21" customFormat="1" ht="25.5">
      <c r="A50" s="202"/>
      <c r="B50" s="49" t="s">
        <v>105</v>
      </c>
      <c r="C50" s="9" t="s">
        <v>137</v>
      </c>
      <c r="D50" s="46" t="s">
        <v>27</v>
      </c>
      <c r="E50" s="103" t="s">
        <v>142</v>
      </c>
      <c r="F50" s="18"/>
      <c r="G50" s="17" t="s">
        <v>116</v>
      </c>
      <c r="H50" s="20">
        <v>0</v>
      </c>
      <c r="I50" s="12" t="s">
        <v>117</v>
      </c>
      <c r="J50" s="22"/>
      <c r="K50" s="22"/>
      <c r="L50" s="22"/>
      <c r="M50" s="22"/>
      <c r="N50" s="22"/>
      <c r="O50" s="22"/>
      <c r="P50" s="24" t="s">
        <v>22</v>
      </c>
      <c r="Q50" s="9"/>
      <c r="R50" s="24" t="s">
        <v>22</v>
      </c>
      <c r="S50" s="9"/>
      <c r="T50" s="24" t="s">
        <v>22</v>
      </c>
      <c r="U50" s="9"/>
      <c r="V50" s="24" t="s">
        <v>22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2" t="s">
        <v>97</v>
      </c>
      <c r="AI50" s="73">
        <f>COUNTIF(J50:AG50,"P")</f>
        <v>4</v>
      </c>
      <c r="AJ50" s="73">
        <f>COUNTIF(J50:AG50,"E")</f>
        <v>0</v>
      </c>
      <c r="AK50" s="74">
        <f>AJ50/AI50</f>
        <v>0</v>
      </c>
      <c r="AL50" s="91"/>
      <c r="AM50" s="91"/>
      <c r="AN50" s="27"/>
      <c r="AO50" s="22"/>
    </row>
    <row r="51" spans="1:41" s="21" customFormat="1" ht="25.5">
      <c r="A51" s="202"/>
      <c r="B51" s="49" t="s">
        <v>148</v>
      </c>
      <c r="C51" s="9" t="s">
        <v>137</v>
      </c>
      <c r="D51" s="46" t="s">
        <v>27</v>
      </c>
      <c r="E51" s="103" t="s">
        <v>142</v>
      </c>
      <c r="F51" s="18"/>
      <c r="G51" s="17" t="s">
        <v>116</v>
      </c>
      <c r="H51" s="20">
        <v>0</v>
      </c>
      <c r="I51" s="12" t="s">
        <v>117</v>
      </c>
      <c r="J51" s="22"/>
      <c r="K51" s="22"/>
      <c r="L51" s="22"/>
      <c r="M51" s="22"/>
      <c r="N51" s="22"/>
      <c r="O51" s="22"/>
      <c r="P51" s="24" t="s">
        <v>22</v>
      </c>
      <c r="Q51" s="9"/>
      <c r="R51" s="24" t="s">
        <v>22</v>
      </c>
      <c r="S51" s="9"/>
      <c r="T51" s="24" t="s">
        <v>22</v>
      </c>
      <c r="U51" s="9"/>
      <c r="V51" s="24" t="s">
        <v>22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2" t="s">
        <v>97</v>
      </c>
      <c r="AI51" s="73">
        <f>COUNTIF(J51:AG51,"P")</f>
        <v>4</v>
      </c>
      <c r="AJ51" s="73">
        <f>COUNTIF(J51:AG51,"E")</f>
        <v>0</v>
      </c>
      <c r="AK51" s="74">
        <f>AJ51/AI51</f>
        <v>0</v>
      </c>
      <c r="AL51" s="91"/>
      <c r="AM51" s="91"/>
      <c r="AN51" s="27"/>
      <c r="AO51" s="22"/>
    </row>
    <row r="52" spans="1:41" s="21" customFormat="1" ht="35.25" customHeight="1">
      <c r="A52" s="203"/>
      <c r="B52" s="189" t="s">
        <v>110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1"/>
    </row>
    <row r="53" spans="1:41" s="21" customFormat="1" ht="35.25" customHeight="1">
      <c r="A53" s="203"/>
      <c r="B53" s="155" t="s">
        <v>154</v>
      </c>
      <c r="C53" s="120" t="s">
        <v>137</v>
      </c>
      <c r="D53" s="96" t="s">
        <v>27</v>
      </c>
      <c r="E53" s="107" t="s">
        <v>143</v>
      </c>
      <c r="F53" s="108"/>
      <c r="G53" s="10" t="s">
        <v>65</v>
      </c>
      <c r="H53" s="97">
        <v>0</v>
      </c>
      <c r="I53" s="113" t="s">
        <v>179</v>
      </c>
      <c r="J53" s="98"/>
      <c r="K53" s="108"/>
      <c r="L53" s="108"/>
      <c r="M53" s="108"/>
      <c r="N53" s="108"/>
      <c r="O53" s="108"/>
      <c r="P53" s="108"/>
      <c r="Q53" s="24" t="s">
        <v>22</v>
      </c>
      <c r="R53" s="9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23" t="s">
        <v>169</v>
      </c>
      <c r="AI53" s="73">
        <f aca="true" t="shared" si="3" ref="AI53:AI71">COUNTIF(J53:AG53,"P")</f>
        <v>1</v>
      </c>
      <c r="AJ53" s="73">
        <f aca="true" t="shared" si="4" ref="AJ53:AJ71">COUNTIF(J53:AG53,"E")</f>
        <v>0</v>
      </c>
      <c r="AK53" s="74">
        <f aca="true" t="shared" si="5" ref="AK53:AK71">AJ53/AI53</f>
        <v>0</v>
      </c>
      <c r="AL53" s="108"/>
      <c r="AM53" s="108"/>
      <c r="AN53" s="108"/>
      <c r="AO53" s="95"/>
    </row>
    <row r="54" spans="1:41" s="21" customFormat="1" ht="35.25" customHeight="1">
      <c r="A54" s="203"/>
      <c r="B54" s="155" t="s">
        <v>150</v>
      </c>
      <c r="C54" s="120" t="s">
        <v>137</v>
      </c>
      <c r="D54" s="96" t="s">
        <v>27</v>
      </c>
      <c r="E54" s="107" t="s">
        <v>143</v>
      </c>
      <c r="F54" s="108"/>
      <c r="G54" s="10" t="s">
        <v>65</v>
      </c>
      <c r="H54" s="97">
        <v>0</v>
      </c>
      <c r="I54" s="113" t="s">
        <v>179</v>
      </c>
      <c r="J54" s="98"/>
      <c r="K54" s="108"/>
      <c r="L54" s="24" t="s">
        <v>22</v>
      </c>
      <c r="M54" s="112"/>
      <c r="N54" s="24" t="s">
        <v>22</v>
      </c>
      <c r="O54" s="112"/>
      <c r="P54" s="112"/>
      <c r="Q54" s="112"/>
      <c r="R54" s="24" t="s">
        <v>22</v>
      </c>
      <c r="S54" s="112"/>
      <c r="T54" s="112"/>
      <c r="U54" s="112"/>
      <c r="V54" s="24" t="s">
        <v>22</v>
      </c>
      <c r="W54" s="112"/>
      <c r="X54" s="112"/>
      <c r="Y54" s="112"/>
      <c r="Z54" s="24" t="s">
        <v>22</v>
      </c>
      <c r="AA54" s="112"/>
      <c r="AB54" s="112"/>
      <c r="AC54" s="112"/>
      <c r="AD54" s="24" t="s">
        <v>22</v>
      </c>
      <c r="AE54" s="108"/>
      <c r="AF54" s="108"/>
      <c r="AG54" s="108"/>
      <c r="AH54" s="123" t="s">
        <v>170</v>
      </c>
      <c r="AI54" s="73">
        <f t="shared" si="3"/>
        <v>6</v>
      </c>
      <c r="AJ54" s="73">
        <f t="shared" si="4"/>
        <v>0</v>
      </c>
      <c r="AK54" s="74">
        <f t="shared" si="5"/>
        <v>0</v>
      </c>
      <c r="AL54" s="108"/>
      <c r="AM54" s="108"/>
      <c r="AN54" s="108"/>
      <c r="AO54" s="95"/>
    </row>
    <row r="55" spans="1:41" s="21" customFormat="1" ht="35.25" customHeight="1">
      <c r="A55" s="203"/>
      <c r="B55" s="155" t="s">
        <v>103</v>
      </c>
      <c r="C55" s="120" t="s">
        <v>137</v>
      </c>
      <c r="D55" s="96" t="s">
        <v>153</v>
      </c>
      <c r="E55" s="107" t="s">
        <v>143</v>
      </c>
      <c r="F55" s="108"/>
      <c r="G55" s="10" t="s">
        <v>65</v>
      </c>
      <c r="H55" s="97">
        <v>0</v>
      </c>
      <c r="I55" s="113" t="s">
        <v>179</v>
      </c>
      <c r="J55" s="98"/>
      <c r="K55" s="108"/>
      <c r="L55" s="108"/>
      <c r="M55" s="108"/>
      <c r="N55" s="108"/>
      <c r="O55" s="108"/>
      <c r="P55" s="108"/>
      <c r="Q55" s="108"/>
      <c r="R55" s="108"/>
      <c r="S55" s="108"/>
      <c r="T55" s="24" t="s">
        <v>22</v>
      </c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23" t="s">
        <v>170</v>
      </c>
      <c r="AI55" s="73">
        <f t="shared" si="3"/>
        <v>1</v>
      </c>
      <c r="AJ55" s="73">
        <f t="shared" si="4"/>
        <v>0</v>
      </c>
      <c r="AK55" s="74">
        <f t="shared" si="5"/>
        <v>0</v>
      </c>
      <c r="AL55" s="108"/>
      <c r="AM55" s="108"/>
      <c r="AN55" s="108"/>
      <c r="AO55" s="95"/>
    </row>
    <row r="56" spans="1:41" s="21" customFormat="1" ht="35.25" customHeight="1">
      <c r="A56" s="203"/>
      <c r="B56" s="155" t="s">
        <v>149</v>
      </c>
      <c r="C56" s="120" t="s">
        <v>137</v>
      </c>
      <c r="D56" s="96" t="s">
        <v>152</v>
      </c>
      <c r="E56" s="107" t="s">
        <v>143</v>
      </c>
      <c r="F56" s="108"/>
      <c r="G56" s="10" t="s">
        <v>65</v>
      </c>
      <c r="H56" s="97">
        <v>0</v>
      </c>
      <c r="I56" s="113" t="s">
        <v>179</v>
      </c>
      <c r="J56" s="98"/>
      <c r="K56" s="108"/>
      <c r="L56" s="108"/>
      <c r="M56" s="108"/>
      <c r="N56" s="108"/>
      <c r="O56" s="108"/>
      <c r="P56" s="108"/>
      <c r="Q56" s="108"/>
      <c r="R56" s="24" t="s">
        <v>22</v>
      </c>
      <c r="S56" s="108"/>
      <c r="T56" s="24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23" t="s">
        <v>170</v>
      </c>
      <c r="AI56" s="73">
        <f t="shared" si="3"/>
        <v>1</v>
      </c>
      <c r="AJ56" s="73">
        <f t="shared" si="4"/>
        <v>0</v>
      </c>
      <c r="AK56" s="74">
        <f t="shared" si="5"/>
        <v>0</v>
      </c>
      <c r="AL56" s="108"/>
      <c r="AM56" s="108"/>
      <c r="AN56" s="108"/>
      <c r="AO56" s="95"/>
    </row>
    <row r="57" spans="1:41" s="21" customFormat="1" ht="35.25" customHeight="1">
      <c r="A57" s="203"/>
      <c r="B57" s="155" t="s">
        <v>155</v>
      </c>
      <c r="C57" s="120" t="s">
        <v>137</v>
      </c>
      <c r="D57" s="96" t="s">
        <v>27</v>
      </c>
      <c r="E57" s="107" t="s">
        <v>143</v>
      </c>
      <c r="F57" s="108"/>
      <c r="G57" s="10" t="s">
        <v>65</v>
      </c>
      <c r="H57" s="97">
        <v>0</v>
      </c>
      <c r="I57" s="113" t="s">
        <v>179</v>
      </c>
      <c r="J57" s="98"/>
      <c r="K57" s="108"/>
      <c r="L57" s="24" t="s">
        <v>22</v>
      </c>
      <c r="M57" s="24"/>
      <c r="N57" s="108"/>
      <c r="O57" s="108"/>
      <c r="P57" s="108"/>
      <c r="Q57" s="108"/>
      <c r="R57" s="24" t="s">
        <v>22</v>
      </c>
      <c r="S57" s="108"/>
      <c r="T57" s="108"/>
      <c r="U57" s="108"/>
      <c r="V57" s="108"/>
      <c r="W57" s="108"/>
      <c r="X57" s="108"/>
      <c r="Y57" s="108"/>
      <c r="Z57" s="24" t="s">
        <v>22</v>
      </c>
      <c r="AA57" s="108"/>
      <c r="AB57" s="108"/>
      <c r="AC57" s="108"/>
      <c r="AD57" s="108"/>
      <c r="AE57" s="108"/>
      <c r="AF57" s="108"/>
      <c r="AG57" s="108"/>
      <c r="AH57" s="123" t="s">
        <v>170</v>
      </c>
      <c r="AI57" s="73">
        <f t="shared" si="3"/>
        <v>3</v>
      </c>
      <c r="AJ57" s="73">
        <f t="shared" si="4"/>
        <v>0</v>
      </c>
      <c r="AK57" s="74">
        <f t="shared" si="5"/>
        <v>0</v>
      </c>
      <c r="AL57" s="108"/>
      <c r="AM57" s="108"/>
      <c r="AN57" s="108"/>
      <c r="AO57" s="95"/>
    </row>
    <row r="58" spans="1:65" s="111" customFormat="1" ht="24.75" customHeight="1">
      <c r="A58" s="202"/>
      <c r="B58" s="155" t="s">
        <v>151</v>
      </c>
      <c r="C58" s="120" t="s">
        <v>137</v>
      </c>
      <c r="D58" s="96" t="s">
        <v>27</v>
      </c>
      <c r="E58" s="107" t="s">
        <v>143</v>
      </c>
      <c r="F58" s="108"/>
      <c r="G58" s="10" t="s">
        <v>65</v>
      </c>
      <c r="H58" s="97">
        <v>0</v>
      </c>
      <c r="I58" s="113" t="s">
        <v>179</v>
      </c>
      <c r="J58" s="98" t="s">
        <v>22</v>
      </c>
      <c r="K58" s="108"/>
      <c r="L58" s="24"/>
      <c r="M58" s="108"/>
      <c r="N58" s="24" t="s">
        <v>22</v>
      </c>
      <c r="O58" s="108"/>
      <c r="P58" s="108"/>
      <c r="Q58" s="108"/>
      <c r="R58" s="24" t="s">
        <v>22</v>
      </c>
      <c r="S58" s="108"/>
      <c r="T58" s="108"/>
      <c r="U58" s="108"/>
      <c r="V58" s="24" t="s">
        <v>22</v>
      </c>
      <c r="W58" s="108"/>
      <c r="X58" s="108"/>
      <c r="Y58" s="108"/>
      <c r="Z58" s="24" t="s">
        <v>22</v>
      </c>
      <c r="AA58" s="108"/>
      <c r="AB58" s="108"/>
      <c r="AC58" s="108"/>
      <c r="AD58" s="24" t="s">
        <v>22</v>
      </c>
      <c r="AE58" s="108"/>
      <c r="AF58" s="108"/>
      <c r="AG58" s="108"/>
      <c r="AH58" s="123" t="s">
        <v>170</v>
      </c>
      <c r="AI58" s="73">
        <f t="shared" si="3"/>
        <v>6</v>
      </c>
      <c r="AJ58" s="73">
        <f t="shared" si="4"/>
        <v>0</v>
      </c>
      <c r="AK58" s="74">
        <f t="shared" si="5"/>
        <v>0</v>
      </c>
      <c r="AL58" s="108"/>
      <c r="AM58" s="108"/>
      <c r="AN58" s="108"/>
      <c r="AO58" s="109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</row>
    <row r="59" spans="1:65" s="111" customFormat="1" ht="24.75" customHeight="1">
      <c r="A59" s="202"/>
      <c r="B59" s="155" t="s">
        <v>156</v>
      </c>
      <c r="C59" s="120" t="s">
        <v>137</v>
      </c>
      <c r="D59" s="96" t="s">
        <v>27</v>
      </c>
      <c r="E59" s="107" t="s">
        <v>143</v>
      </c>
      <c r="F59" s="108"/>
      <c r="G59" s="10" t="s">
        <v>65</v>
      </c>
      <c r="H59" s="97">
        <v>0</v>
      </c>
      <c r="I59" s="113" t="s">
        <v>179</v>
      </c>
      <c r="J59" s="98"/>
      <c r="K59" s="108"/>
      <c r="L59" s="24" t="s">
        <v>22</v>
      </c>
      <c r="M59" s="108"/>
      <c r="N59" s="108"/>
      <c r="O59" s="108"/>
      <c r="P59" s="108"/>
      <c r="Q59" s="108"/>
      <c r="R59" s="24" t="s">
        <v>22</v>
      </c>
      <c r="S59" s="108"/>
      <c r="T59" s="108"/>
      <c r="U59" s="108"/>
      <c r="V59" s="108"/>
      <c r="W59" s="108"/>
      <c r="X59" s="24" t="s">
        <v>22</v>
      </c>
      <c r="Y59" s="108"/>
      <c r="Z59" s="108"/>
      <c r="AA59" s="108"/>
      <c r="AB59" s="108"/>
      <c r="AC59" s="108"/>
      <c r="AD59" s="108"/>
      <c r="AE59" s="108"/>
      <c r="AF59" s="108"/>
      <c r="AG59" s="108"/>
      <c r="AH59" s="123" t="s">
        <v>170</v>
      </c>
      <c r="AI59" s="73">
        <f t="shared" si="3"/>
        <v>3</v>
      </c>
      <c r="AJ59" s="73">
        <f t="shared" si="4"/>
        <v>0</v>
      </c>
      <c r="AK59" s="74">
        <f t="shared" si="5"/>
        <v>0</v>
      </c>
      <c r="AL59" s="108"/>
      <c r="AM59" s="108"/>
      <c r="AN59" s="108"/>
      <c r="AO59" s="109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</row>
    <row r="60" spans="1:65" s="111" customFormat="1" ht="49.5" customHeight="1">
      <c r="A60" s="202"/>
      <c r="B60" s="156" t="s">
        <v>118</v>
      </c>
      <c r="C60" s="120" t="s">
        <v>137</v>
      </c>
      <c r="D60" s="96" t="s">
        <v>27</v>
      </c>
      <c r="E60" s="107" t="s">
        <v>143</v>
      </c>
      <c r="F60" s="112"/>
      <c r="G60" s="10" t="s">
        <v>65</v>
      </c>
      <c r="H60" s="97">
        <v>0</v>
      </c>
      <c r="I60" s="113" t="s">
        <v>179</v>
      </c>
      <c r="J60" s="98"/>
      <c r="K60" s="112"/>
      <c r="L60" s="112"/>
      <c r="M60" s="112"/>
      <c r="N60" s="24" t="s">
        <v>22</v>
      </c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23" t="s">
        <v>170</v>
      </c>
      <c r="AI60" s="73">
        <f t="shared" si="3"/>
        <v>1</v>
      </c>
      <c r="AJ60" s="73">
        <f t="shared" si="4"/>
        <v>0</v>
      </c>
      <c r="AK60" s="74">
        <f t="shared" si="5"/>
        <v>0</v>
      </c>
      <c r="AL60" s="112"/>
      <c r="AM60" s="112"/>
      <c r="AN60" s="112"/>
      <c r="AO60" s="109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</row>
    <row r="61" spans="1:65" s="111" customFormat="1" ht="49.5" customHeight="1">
      <c r="A61" s="202"/>
      <c r="B61" s="156" t="s">
        <v>101</v>
      </c>
      <c r="C61" s="120" t="s">
        <v>137</v>
      </c>
      <c r="D61" s="96" t="s">
        <v>27</v>
      </c>
      <c r="E61" s="107" t="s">
        <v>143</v>
      </c>
      <c r="F61" s="112"/>
      <c r="G61" s="10" t="s">
        <v>65</v>
      </c>
      <c r="H61" s="97">
        <v>0</v>
      </c>
      <c r="I61" s="113" t="s">
        <v>179</v>
      </c>
      <c r="J61" s="98"/>
      <c r="K61" s="112"/>
      <c r="L61" s="24" t="s">
        <v>22</v>
      </c>
      <c r="M61" s="112"/>
      <c r="N61" s="24" t="s">
        <v>22</v>
      </c>
      <c r="O61" s="112"/>
      <c r="P61" s="112"/>
      <c r="Q61" s="112"/>
      <c r="R61" s="24" t="s">
        <v>22</v>
      </c>
      <c r="S61" s="112"/>
      <c r="T61" s="112"/>
      <c r="U61" s="112"/>
      <c r="V61" s="24" t="s">
        <v>22</v>
      </c>
      <c r="W61" s="112"/>
      <c r="X61" s="112"/>
      <c r="Y61" s="112"/>
      <c r="Z61" s="24" t="s">
        <v>22</v>
      </c>
      <c r="AA61" s="112"/>
      <c r="AB61" s="112"/>
      <c r="AC61" s="112"/>
      <c r="AD61" s="24" t="s">
        <v>22</v>
      </c>
      <c r="AE61" s="112"/>
      <c r="AF61" s="112"/>
      <c r="AG61" s="112"/>
      <c r="AH61" s="123" t="s">
        <v>169</v>
      </c>
      <c r="AI61" s="73">
        <f t="shared" si="3"/>
        <v>6</v>
      </c>
      <c r="AJ61" s="73">
        <f t="shared" si="4"/>
        <v>0</v>
      </c>
      <c r="AK61" s="74">
        <f t="shared" si="5"/>
        <v>0</v>
      </c>
      <c r="AL61" s="112"/>
      <c r="AM61" s="112"/>
      <c r="AN61" s="112"/>
      <c r="AO61" s="109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</row>
    <row r="62" spans="1:65" s="111" customFormat="1" ht="24.75" customHeight="1">
      <c r="A62" s="202"/>
      <c r="B62" s="119" t="s">
        <v>106</v>
      </c>
      <c r="C62" s="120" t="s">
        <v>137</v>
      </c>
      <c r="D62" s="96" t="s">
        <v>27</v>
      </c>
      <c r="E62" s="107" t="s">
        <v>143</v>
      </c>
      <c r="F62" s="112"/>
      <c r="G62" s="10" t="s">
        <v>65</v>
      </c>
      <c r="H62" s="81">
        <v>0</v>
      </c>
      <c r="I62" s="112" t="s">
        <v>180</v>
      </c>
      <c r="J62" s="112"/>
      <c r="K62" s="112"/>
      <c r="L62" s="112"/>
      <c r="M62" s="112"/>
      <c r="N62" s="105" t="s">
        <v>22</v>
      </c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72" t="s">
        <v>173</v>
      </c>
      <c r="AI62" s="73">
        <f t="shared" si="3"/>
        <v>1</v>
      </c>
      <c r="AJ62" s="73">
        <f t="shared" si="4"/>
        <v>0</v>
      </c>
      <c r="AK62" s="74">
        <f t="shared" si="5"/>
        <v>0</v>
      </c>
      <c r="AL62" s="112"/>
      <c r="AM62" s="112"/>
      <c r="AN62" s="112"/>
      <c r="AO62" s="109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</row>
    <row r="63" spans="1:65" s="111" customFormat="1" ht="24.75" customHeight="1">
      <c r="A63" s="202"/>
      <c r="B63" s="119" t="s">
        <v>107</v>
      </c>
      <c r="C63" s="120" t="s">
        <v>137</v>
      </c>
      <c r="D63" s="96" t="s">
        <v>27</v>
      </c>
      <c r="E63" s="107" t="s">
        <v>143</v>
      </c>
      <c r="F63" s="112"/>
      <c r="G63" s="10" t="s">
        <v>65</v>
      </c>
      <c r="H63" s="81">
        <v>0</v>
      </c>
      <c r="I63" s="112" t="s">
        <v>167</v>
      </c>
      <c r="J63" s="112"/>
      <c r="K63" s="112"/>
      <c r="L63" s="112"/>
      <c r="M63" s="112"/>
      <c r="N63" s="112"/>
      <c r="O63" s="112"/>
      <c r="P63" s="105" t="s">
        <v>22</v>
      </c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72" t="s">
        <v>173</v>
      </c>
      <c r="AI63" s="73">
        <f t="shared" si="3"/>
        <v>1</v>
      </c>
      <c r="AJ63" s="73">
        <f t="shared" si="4"/>
        <v>0</v>
      </c>
      <c r="AK63" s="74">
        <f t="shared" si="5"/>
        <v>0</v>
      </c>
      <c r="AL63" s="112"/>
      <c r="AM63" s="112"/>
      <c r="AN63" s="112"/>
      <c r="AO63" s="109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</row>
    <row r="64" spans="1:65" s="111" customFormat="1" ht="24.75" customHeight="1">
      <c r="A64" s="202"/>
      <c r="B64" s="119" t="s">
        <v>108</v>
      </c>
      <c r="C64" s="120" t="s">
        <v>137</v>
      </c>
      <c r="D64" s="96" t="s">
        <v>27</v>
      </c>
      <c r="E64" s="107" t="s">
        <v>143</v>
      </c>
      <c r="F64" s="112"/>
      <c r="G64" s="10" t="s">
        <v>65</v>
      </c>
      <c r="H64" s="81">
        <v>0</v>
      </c>
      <c r="I64" s="112" t="s">
        <v>181</v>
      </c>
      <c r="J64" s="112"/>
      <c r="K64" s="112"/>
      <c r="L64" s="112"/>
      <c r="M64" s="112"/>
      <c r="N64" s="112"/>
      <c r="O64" s="112"/>
      <c r="P64" s="112"/>
      <c r="Q64" s="112"/>
      <c r="R64" s="105" t="s">
        <v>22</v>
      </c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72" t="s">
        <v>173</v>
      </c>
      <c r="AI64" s="73">
        <f t="shared" si="3"/>
        <v>1</v>
      </c>
      <c r="AJ64" s="73">
        <f t="shared" si="4"/>
        <v>0</v>
      </c>
      <c r="AK64" s="74">
        <f t="shared" si="5"/>
        <v>0</v>
      </c>
      <c r="AL64" s="112"/>
      <c r="AM64" s="112"/>
      <c r="AN64" s="112"/>
      <c r="AO64" s="109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</row>
    <row r="65" spans="1:65" s="111" customFormat="1" ht="27.75" customHeight="1">
      <c r="A65" s="202"/>
      <c r="B65" s="119" t="s">
        <v>119</v>
      </c>
      <c r="C65" s="120" t="s">
        <v>137</v>
      </c>
      <c r="D65" s="96" t="s">
        <v>182</v>
      </c>
      <c r="E65" s="107" t="s">
        <v>143</v>
      </c>
      <c r="F65" s="112"/>
      <c r="G65" s="10" t="s">
        <v>65</v>
      </c>
      <c r="H65" s="81">
        <v>0</v>
      </c>
      <c r="I65" s="112" t="s">
        <v>183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05" t="s">
        <v>22</v>
      </c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72" t="s">
        <v>173</v>
      </c>
      <c r="AI65" s="73">
        <f t="shared" si="3"/>
        <v>1</v>
      </c>
      <c r="AJ65" s="73">
        <f t="shared" si="4"/>
        <v>0</v>
      </c>
      <c r="AK65" s="74">
        <f t="shared" si="5"/>
        <v>0</v>
      </c>
      <c r="AL65" s="112"/>
      <c r="AM65" s="112"/>
      <c r="AN65" s="112"/>
      <c r="AO65" s="109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</row>
    <row r="66" spans="1:65" s="111" customFormat="1" ht="24.75" customHeight="1">
      <c r="A66" s="202"/>
      <c r="B66" s="119" t="s">
        <v>109</v>
      </c>
      <c r="C66" s="120" t="s">
        <v>137</v>
      </c>
      <c r="D66" s="96" t="s">
        <v>27</v>
      </c>
      <c r="E66" s="107" t="s">
        <v>143</v>
      </c>
      <c r="F66" s="112"/>
      <c r="G66" s="10" t="s">
        <v>65</v>
      </c>
      <c r="H66" s="81">
        <v>0</v>
      </c>
      <c r="I66" s="112" t="s">
        <v>184</v>
      </c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05" t="s">
        <v>22</v>
      </c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72" t="s">
        <v>173</v>
      </c>
      <c r="AI66" s="73">
        <f t="shared" si="3"/>
        <v>1</v>
      </c>
      <c r="AJ66" s="73">
        <f t="shared" si="4"/>
        <v>0</v>
      </c>
      <c r="AK66" s="74">
        <f t="shared" si="5"/>
        <v>0</v>
      </c>
      <c r="AL66" s="112"/>
      <c r="AM66" s="112"/>
      <c r="AN66" s="112"/>
      <c r="AO66" s="109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</row>
    <row r="67" spans="1:65" s="111" customFormat="1" ht="24.75" customHeight="1">
      <c r="A67" s="202"/>
      <c r="B67" s="119" t="s">
        <v>120</v>
      </c>
      <c r="C67" s="120" t="s">
        <v>137</v>
      </c>
      <c r="D67" s="96" t="s">
        <v>27</v>
      </c>
      <c r="E67" s="107" t="s">
        <v>143</v>
      </c>
      <c r="F67" s="112"/>
      <c r="G67" s="10" t="s">
        <v>65</v>
      </c>
      <c r="H67" s="81">
        <v>0</v>
      </c>
      <c r="I67" s="112" t="s">
        <v>185</v>
      </c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05" t="s">
        <v>22</v>
      </c>
      <c r="Y67" s="112"/>
      <c r="Z67" s="112"/>
      <c r="AA67" s="112"/>
      <c r="AB67" s="112"/>
      <c r="AC67" s="112"/>
      <c r="AD67" s="112"/>
      <c r="AE67" s="112"/>
      <c r="AF67" s="112"/>
      <c r="AG67" s="112"/>
      <c r="AH67" s="72" t="s">
        <v>173</v>
      </c>
      <c r="AI67" s="73">
        <f t="shared" si="3"/>
        <v>1</v>
      </c>
      <c r="AJ67" s="73">
        <f t="shared" si="4"/>
        <v>0</v>
      </c>
      <c r="AK67" s="74">
        <f t="shared" si="5"/>
        <v>0</v>
      </c>
      <c r="AL67" s="112"/>
      <c r="AM67" s="112"/>
      <c r="AN67" s="112"/>
      <c r="AO67" s="109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</row>
    <row r="68" spans="1:65" s="111" customFormat="1" ht="24.75" customHeight="1">
      <c r="A68" s="202"/>
      <c r="B68" s="119" t="s">
        <v>121</v>
      </c>
      <c r="C68" s="120" t="s">
        <v>137</v>
      </c>
      <c r="D68" s="96" t="s">
        <v>27</v>
      </c>
      <c r="E68" s="107" t="s">
        <v>143</v>
      </c>
      <c r="F68" s="112"/>
      <c r="G68" s="10" t="s">
        <v>65</v>
      </c>
      <c r="H68" s="81">
        <v>0</v>
      </c>
      <c r="I68" s="112" t="s">
        <v>167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05" t="s">
        <v>22</v>
      </c>
      <c r="AA68" s="112"/>
      <c r="AB68" s="112"/>
      <c r="AC68" s="112"/>
      <c r="AD68" s="112"/>
      <c r="AE68" s="112"/>
      <c r="AF68" s="112"/>
      <c r="AG68" s="112"/>
      <c r="AH68" s="72" t="s">
        <v>173</v>
      </c>
      <c r="AI68" s="73">
        <f t="shared" si="3"/>
        <v>1</v>
      </c>
      <c r="AJ68" s="73">
        <f t="shared" si="4"/>
        <v>0</v>
      </c>
      <c r="AK68" s="74">
        <f t="shared" si="5"/>
        <v>0</v>
      </c>
      <c r="AL68" s="112"/>
      <c r="AM68" s="112"/>
      <c r="AN68" s="112"/>
      <c r="AO68" s="109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</row>
    <row r="69" spans="1:65" s="111" customFormat="1" ht="24.75" customHeight="1">
      <c r="A69" s="202"/>
      <c r="B69" s="119" t="s">
        <v>122</v>
      </c>
      <c r="C69" s="120" t="s">
        <v>137</v>
      </c>
      <c r="D69" s="96" t="s">
        <v>27</v>
      </c>
      <c r="E69" s="107" t="s">
        <v>143</v>
      </c>
      <c r="F69" s="112"/>
      <c r="G69" s="10" t="s">
        <v>65</v>
      </c>
      <c r="H69" s="81">
        <v>0</v>
      </c>
      <c r="I69" s="112" t="s">
        <v>78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05" t="s">
        <v>22</v>
      </c>
      <c r="AC69" s="112"/>
      <c r="AD69" s="112"/>
      <c r="AE69" s="112"/>
      <c r="AF69" s="112"/>
      <c r="AG69" s="112"/>
      <c r="AH69" s="72" t="s">
        <v>173</v>
      </c>
      <c r="AI69" s="73">
        <f t="shared" si="3"/>
        <v>1</v>
      </c>
      <c r="AJ69" s="73">
        <f t="shared" si="4"/>
        <v>0</v>
      </c>
      <c r="AK69" s="74">
        <f t="shared" si="5"/>
        <v>0</v>
      </c>
      <c r="AL69" s="112"/>
      <c r="AM69" s="112"/>
      <c r="AN69" s="112"/>
      <c r="AO69" s="109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</row>
    <row r="70" spans="1:65" s="111" customFormat="1" ht="24.75" customHeight="1">
      <c r="A70" s="202"/>
      <c r="B70" s="119" t="s">
        <v>123</v>
      </c>
      <c r="C70" s="120" t="s">
        <v>137</v>
      </c>
      <c r="D70" s="96" t="s">
        <v>27</v>
      </c>
      <c r="E70" s="107" t="s">
        <v>143</v>
      </c>
      <c r="F70" s="112"/>
      <c r="G70" s="10" t="s">
        <v>65</v>
      </c>
      <c r="H70" s="81">
        <v>0</v>
      </c>
      <c r="I70" s="112" t="s">
        <v>184</v>
      </c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05" t="s">
        <v>22</v>
      </c>
      <c r="AE70" s="112"/>
      <c r="AF70" s="112"/>
      <c r="AG70" s="112"/>
      <c r="AH70" s="72" t="s">
        <v>173</v>
      </c>
      <c r="AI70" s="73">
        <f t="shared" si="3"/>
        <v>1</v>
      </c>
      <c r="AJ70" s="73">
        <f t="shared" si="4"/>
        <v>0</v>
      </c>
      <c r="AK70" s="74">
        <f t="shared" si="5"/>
        <v>0</v>
      </c>
      <c r="AL70" s="112"/>
      <c r="AM70" s="112"/>
      <c r="AN70" s="112"/>
      <c r="AO70" s="109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</row>
    <row r="71" spans="1:65" s="111" customFormat="1" ht="24.75" customHeight="1">
      <c r="A71" s="204"/>
      <c r="B71" s="125" t="s">
        <v>139</v>
      </c>
      <c r="C71" s="104" t="s">
        <v>90</v>
      </c>
      <c r="D71" s="96" t="s">
        <v>27</v>
      </c>
      <c r="E71" s="107" t="s">
        <v>143</v>
      </c>
      <c r="F71" s="16" t="s">
        <v>50</v>
      </c>
      <c r="G71" s="10" t="s">
        <v>65</v>
      </c>
      <c r="H71" s="81">
        <v>0</v>
      </c>
      <c r="I71" s="112" t="s">
        <v>78</v>
      </c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 t="s">
        <v>22</v>
      </c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72" t="s">
        <v>173</v>
      </c>
      <c r="AI71" s="73">
        <f t="shared" si="3"/>
        <v>1</v>
      </c>
      <c r="AJ71" s="73">
        <f t="shared" si="4"/>
        <v>0</v>
      </c>
      <c r="AK71" s="74">
        <f t="shared" si="5"/>
        <v>0</v>
      </c>
      <c r="AL71" s="106"/>
      <c r="AM71" s="106"/>
      <c r="AN71" s="106"/>
      <c r="AO71" s="2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</row>
    <row r="72" spans="1:65" s="111" customFormat="1" ht="24.75" customHeight="1" thickBot="1">
      <c r="A72" s="204"/>
      <c r="B72" s="121" t="s">
        <v>124</v>
      </c>
      <c r="C72" s="143" t="s">
        <v>137</v>
      </c>
      <c r="D72" s="96" t="s">
        <v>27</v>
      </c>
      <c r="E72" s="144" t="s">
        <v>143</v>
      </c>
      <c r="F72" s="114"/>
      <c r="G72" s="80" t="s">
        <v>65</v>
      </c>
      <c r="H72" s="81">
        <v>0</v>
      </c>
      <c r="I72" s="114" t="s">
        <v>186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45" t="s">
        <v>22</v>
      </c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72" t="s">
        <v>173</v>
      </c>
      <c r="AI72" s="73">
        <f>COUNTIF(J72:AG72,"P")</f>
        <v>1</v>
      </c>
      <c r="AJ72" s="73">
        <f>COUNTIF(J72:AG72,"E")</f>
        <v>0</v>
      </c>
      <c r="AK72" s="74">
        <f>AJ72/AI72</f>
        <v>0</v>
      </c>
      <c r="AL72" s="114"/>
      <c r="AM72" s="114"/>
      <c r="AN72" s="114"/>
      <c r="AO72" s="146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</row>
    <row r="73" spans="1:41" ht="31.5" customHeight="1" thickBot="1">
      <c r="A73" s="158" t="s">
        <v>133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60"/>
    </row>
    <row r="74" spans="1:41" ht="24" customHeight="1">
      <c r="A74" s="224" t="s">
        <v>115</v>
      </c>
      <c r="B74" s="70" t="s">
        <v>125</v>
      </c>
      <c r="C74" s="120" t="s">
        <v>137</v>
      </c>
      <c r="D74" s="100" t="s">
        <v>162</v>
      </c>
      <c r="E74" s="101" t="s">
        <v>143</v>
      </c>
      <c r="F74" s="99"/>
      <c r="G74" s="70" t="s">
        <v>65</v>
      </c>
      <c r="H74" s="81">
        <v>0</v>
      </c>
      <c r="I74" s="147" t="s">
        <v>164</v>
      </c>
      <c r="J74" s="99"/>
      <c r="K74" s="99"/>
      <c r="L74" s="99"/>
      <c r="M74" s="99"/>
      <c r="N74" s="148" t="s">
        <v>22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72" t="s">
        <v>173</v>
      </c>
      <c r="AI74" s="73">
        <f>COUNTIF(J74:AG74,"P")</f>
        <v>1</v>
      </c>
      <c r="AJ74" s="73">
        <f>COUNTIF(J74:AG74,"E")</f>
        <v>0</v>
      </c>
      <c r="AK74" s="74">
        <f>AJ74/AI74</f>
        <v>0</v>
      </c>
      <c r="AL74" s="99"/>
      <c r="AM74" s="99"/>
      <c r="AN74" s="99"/>
      <c r="AO74" s="149"/>
    </row>
    <row r="75" spans="1:41" ht="39" thickBot="1">
      <c r="A75" s="225"/>
      <c r="B75" s="80" t="s">
        <v>163</v>
      </c>
      <c r="C75" s="143" t="s">
        <v>137</v>
      </c>
      <c r="D75" s="150" t="s">
        <v>162</v>
      </c>
      <c r="E75" s="131" t="s">
        <v>143</v>
      </c>
      <c r="F75" s="77"/>
      <c r="G75" s="80" t="s">
        <v>65</v>
      </c>
      <c r="H75" s="81">
        <v>0</v>
      </c>
      <c r="I75" s="151" t="s">
        <v>164</v>
      </c>
      <c r="J75" s="77"/>
      <c r="K75" s="77"/>
      <c r="L75" s="77"/>
      <c r="M75" s="77"/>
      <c r="N75" s="77"/>
      <c r="O75" s="77"/>
      <c r="P75" s="145" t="s">
        <v>22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2" t="s">
        <v>173</v>
      </c>
      <c r="AI75" s="73">
        <f>COUNTIF(J75:AG75,"P")</f>
        <v>1</v>
      </c>
      <c r="AJ75" s="73">
        <f>COUNTIF(J75:AG75,"E")</f>
        <v>0</v>
      </c>
      <c r="AK75" s="74">
        <f>AJ75/AI75</f>
        <v>0</v>
      </c>
      <c r="AL75" s="77"/>
      <c r="AM75" s="77"/>
      <c r="AN75" s="77"/>
      <c r="AO75" s="152"/>
    </row>
    <row r="76" spans="1:41" ht="31.5" customHeight="1" thickBot="1">
      <c r="A76" s="158" t="s">
        <v>134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60"/>
    </row>
    <row r="77" spans="1:41" ht="38.25">
      <c r="A77" s="221" t="s">
        <v>115</v>
      </c>
      <c r="B77" s="70" t="s">
        <v>124</v>
      </c>
      <c r="C77" s="120" t="s">
        <v>137</v>
      </c>
      <c r="D77" s="153" t="s">
        <v>27</v>
      </c>
      <c r="E77" s="101" t="s">
        <v>143</v>
      </c>
      <c r="F77" s="99"/>
      <c r="G77" s="70" t="s">
        <v>65</v>
      </c>
      <c r="H77" s="81">
        <v>0</v>
      </c>
      <c r="I77" s="99" t="s">
        <v>187</v>
      </c>
      <c r="J77" s="99"/>
      <c r="K77" s="99"/>
      <c r="L77" s="99"/>
      <c r="M77" s="99"/>
      <c r="N77" s="99"/>
      <c r="O77" s="99"/>
      <c r="P77" s="148" t="s">
        <v>22</v>
      </c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72" t="s">
        <v>173</v>
      </c>
      <c r="AI77" s="73">
        <f aca="true" t="shared" si="6" ref="AI77:AI82">COUNTIF(J77:AG77,"P")</f>
        <v>1</v>
      </c>
      <c r="AJ77" s="73">
        <f aca="true" t="shared" si="7" ref="AJ77:AJ82">COUNTIF(J77:AG77,"E")</f>
        <v>0</v>
      </c>
      <c r="AK77" s="74">
        <f aca="true" t="shared" si="8" ref="AK77:AK82">AJ77/AI77</f>
        <v>0</v>
      </c>
      <c r="AL77" s="99"/>
      <c r="AM77" s="99"/>
      <c r="AN77" s="99"/>
      <c r="AO77" s="149"/>
    </row>
    <row r="78" spans="1:41" ht="38.25">
      <c r="A78" s="222"/>
      <c r="B78" s="10" t="s">
        <v>130</v>
      </c>
      <c r="C78" s="120" t="s">
        <v>137</v>
      </c>
      <c r="D78" s="96" t="s">
        <v>27</v>
      </c>
      <c r="E78" s="103" t="s">
        <v>143</v>
      </c>
      <c r="F78" s="14"/>
      <c r="G78" s="10" t="s">
        <v>65</v>
      </c>
      <c r="H78" s="81">
        <v>0</v>
      </c>
      <c r="I78" s="99" t="s">
        <v>188</v>
      </c>
      <c r="J78" s="14"/>
      <c r="K78" s="14"/>
      <c r="L78" s="14"/>
      <c r="M78" s="14"/>
      <c r="N78" s="14"/>
      <c r="O78" s="14"/>
      <c r="P78" s="14"/>
      <c r="Q78" s="14"/>
      <c r="R78" s="105" t="s">
        <v>22</v>
      </c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72" t="s">
        <v>173</v>
      </c>
      <c r="AI78" s="73">
        <f t="shared" si="6"/>
        <v>1</v>
      </c>
      <c r="AJ78" s="73">
        <f t="shared" si="7"/>
        <v>0</v>
      </c>
      <c r="AK78" s="74">
        <f t="shared" si="8"/>
        <v>0</v>
      </c>
      <c r="AL78" s="14"/>
      <c r="AM78" s="14"/>
      <c r="AN78" s="14"/>
      <c r="AO78" s="51"/>
    </row>
    <row r="79" spans="1:41" ht="38.25">
      <c r="A79" s="222"/>
      <c r="B79" s="10" t="s">
        <v>111</v>
      </c>
      <c r="C79" s="120" t="s">
        <v>137</v>
      </c>
      <c r="D79" s="96" t="s">
        <v>27</v>
      </c>
      <c r="E79" s="103" t="s">
        <v>143</v>
      </c>
      <c r="F79" s="14"/>
      <c r="G79" s="10" t="s">
        <v>65</v>
      </c>
      <c r="H79" s="81">
        <v>0</v>
      </c>
      <c r="I79" s="10" t="s">
        <v>196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05" t="s">
        <v>22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72" t="s">
        <v>173</v>
      </c>
      <c r="AI79" s="73">
        <f t="shared" si="6"/>
        <v>1</v>
      </c>
      <c r="AJ79" s="73">
        <f t="shared" si="7"/>
        <v>0</v>
      </c>
      <c r="AK79" s="74">
        <f t="shared" si="8"/>
        <v>0</v>
      </c>
      <c r="AL79" s="14"/>
      <c r="AM79" s="14"/>
      <c r="AN79" s="14"/>
      <c r="AO79" s="51"/>
    </row>
    <row r="80" spans="1:41" ht="38.25">
      <c r="A80" s="222"/>
      <c r="B80" s="122" t="s">
        <v>138</v>
      </c>
      <c r="C80" s="120" t="s">
        <v>137</v>
      </c>
      <c r="D80" s="96" t="s">
        <v>27</v>
      </c>
      <c r="E80" s="103" t="s">
        <v>143</v>
      </c>
      <c r="F80" s="14"/>
      <c r="G80" s="10" t="s">
        <v>65</v>
      </c>
      <c r="H80" s="81">
        <v>0</v>
      </c>
      <c r="I80" s="10" t="s">
        <v>197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05" t="s">
        <v>22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72" t="s">
        <v>173</v>
      </c>
      <c r="AI80" s="73">
        <f t="shared" si="6"/>
        <v>1</v>
      </c>
      <c r="AJ80" s="73">
        <f t="shared" si="7"/>
        <v>0</v>
      </c>
      <c r="AK80" s="74">
        <f t="shared" si="8"/>
        <v>0</v>
      </c>
      <c r="AL80" s="14"/>
      <c r="AM80" s="14"/>
      <c r="AN80" s="14"/>
      <c r="AO80" s="51"/>
    </row>
    <row r="81" spans="1:41" ht="38.25">
      <c r="A81" s="222"/>
      <c r="B81" s="122" t="s">
        <v>165</v>
      </c>
      <c r="C81" s="120" t="s">
        <v>137</v>
      </c>
      <c r="D81" s="96" t="s">
        <v>27</v>
      </c>
      <c r="E81" s="103" t="s">
        <v>143</v>
      </c>
      <c r="F81" s="14"/>
      <c r="G81" s="10" t="s">
        <v>65</v>
      </c>
      <c r="H81" s="81">
        <v>0</v>
      </c>
      <c r="I81" s="10" t="s">
        <v>189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5" t="s">
        <v>22</v>
      </c>
      <c r="Y81" s="14"/>
      <c r="Z81" s="14"/>
      <c r="AA81" s="14"/>
      <c r="AB81" s="14"/>
      <c r="AC81" s="14"/>
      <c r="AD81" s="14"/>
      <c r="AE81" s="14"/>
      <c r="AF81" s="14"/>
      <c r="AG81" s="14"/>
      <c r="AH81" s="72" t="s">
        <v>173</v>
      </c>
      <c r="AI81" s="73">
        <f t="shared" si="6"/>
        <v>1</v>
      </c>
      <c r="AJ81" s="73">
        <f t="shared" si="7"/>
        <v>0</v>
      </c>
      <c r="AK81" s="74">
        <f t="shared" si="8"/>
        <v>0</v>
      </c>
      <c r="AL81" s="14"/>
      <c r="AM81" s="14"/>
      <c r="AN81" s="14"/>
      <c r="AO81" s="51"/>
    </row>
    <row r="82" spans="1:41" ht="39" thickBot="1">
      <c r="A82" s="223"/>
      <c r="B82" s="80" t="s">
        <v>126</v>
      </c>
      <c r="C82" s="143" t="s">
        <v>137</v>
      </c>
      <c r="D82" s="96" t="s">
        <v>27</v>
      </c>
      <c r="E82" s="131" t="s">
        <v>143</v>
      </c>
      <c r="F82" s="77"/>
      <c r="G82" s="80" t="s">
        <v>65</v>
      </c>
      <c r="H82" s="81">
        <v>0</v>
      </c>
      <c r="I82" s="80" t="s">
        <v>196</v>
      </c>
      <c r="J82" s="77"/>
      <c r="K82" s="77"/>
      <c r="L82" s="77"/>
      <c r="M82" s="77"/>
      <c r="N82" s="145" t="s">
        <v>22</v>
      </c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2" t="s">
        <v>173</v>
      </c>
      <c r="AI82" s="73">
        <f t="shared" si="6"/>
        <v>1</v>
      </c>
      <c r="AJ82" s="73">
        <f t="shared" si="7"/>
        <v>0</v>
      </c>
      <c r="AK82" s="74">
        <f t="shared" si="8"/>
        <v>0</v>
      </c>
      <c r="AL82" s="77"/>
      <c r="AM82" s="77"/>
      <c r="AN82" s="77"/>
      <c r="AO82" s="152"/>
    </row>
    <row r="83" spans="1:41" ht="31.5" customHeight="1" thickBot="1">
      <c r="A83" s="158" t="s">
        <v>135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60"/>
    </row>
    <row r="84" spans="1:41" ht="33" customHeight="1">
      <c r="A84" s="205" t="s">
        <v>115</v>
      </c>
      <c r="B84" s="70" t="s">
        <v>127</v>
      </c>
      <c r="C84" s="120" t="s">
        <v>137</v>
      </c>
      <c r="D84" s="153" t="s">
        <v>27</v>
      </c>
      <c r="E84" s="101" t="s">
        <v>142</v>
      </c>
      <c r="F84" s="99"/>
      <c r="G84" s="70" t="s">
        <v>65</v>
      </c>
      <c r="H84" s="81">
        <v>0</v>
      </c>
      <c r="I84" s="99" t="s">
        <v>190</v>
      </c>
      <c r="J84" s="99"/>
      <c r="K84" s="99"/>
      <c r="L84" s="99"/>
      <c r="M84" s="99"/>
      <c r="N84" s="99"/>
      <c r="O84" s="99"/>
      <c r="P84" s="148" t="s">
        <v>22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72" t="s">
        <v>173</v>
      </c>
      <c r="AI84" s="73">
        <f>COUNTIF(J84:AG84,"P")</f>
        <v>1</v>
      </c>
      <c r="AJ84" s="73">
        <f>COUNTIF(J84:AG84,"E")</f>
        <v>0</v>
      </c>
      <c r="AK84" s="74">
        <f>AJ84/AI84</f>
        <v>0</v>
      </c>
      <c r="AL84" s="99"/>
      <c r="AM84" s="99"/>
      <c r="AN84" s="99"/>
      <c r="AO84" s="149"/>
    </row>
    <row r="85" spans="1:41" ht="39" thickBot="1">
      <c r="A85" s="206"/>
      <c r="B85" s="80" t="s">
        <v>128</v>
      </c>
      <c r="C85" s="143" t="s">
        <v>137</v>
      </c>
      <c r="D85" s="96" t="s">
        <v>27</v>
      </c>
      <c r="E85" s="131" t="s">
        <v>142</v>
      </c>
      <c r="F85" s="77"/>
      <c r="G85" s="80" t="s">
        <v>65</v>
      </c>
      <c r="H85" s="81">
        <v>0</v>
      </c>
      <c r="I85" s="77" t="s">
        <v>191</v>
      </c>
      <c r="J85" s="77"/>
      <c r="K85" s="77"/>
      <c r="L85" s="77"/>
      <c r="M85" s="77"/>
      <c r="N85" s="77"/>
      <c r="O85" s="77"/>
      <c r="P85" s="77"/>
      <c r="Q85" s="77"/>
      <c r="R85" s="145" t="s">
        <v>22</v>
      </c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2" t="s">
        <v>173</v>
      </c>
      <c r="AI85" s="73">
        <f>COUNTIF(J85:AG85,"P")</f>
        <v>1</v>
      </c>
      <c r="AJ85" s="73">
        <f>COUNTIF(J85:AG85,"E")</f>
        <v>0</v>
      </c>
      <c r="AK85" s="74">
        <f>AJ85/AI85</f>
        <v>0</v>
      </c>
      <c r="AL85" s="77"/>
      <c r="AM85" s="77"/>
      <c r="AN85" s="77"/>
      <c r="AO85" s="152"/>
    </row>
    <row r="86" spans="1:41" ht="33" customHeight="1" thickBot="1">
      <c r="A86" s="164" t="s">
        <v>98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6"/>
    </row>
    <row r="87" spans="1:41" s="21" customFormat="1" ht="33" customHeight="1">
      <c r="A87" s="198" t="s">
        <v>115</v>
      </c>
      <c r="B87" s="126" t="s">
        <v>129</v>
      </c>
      <c r="C87" s="68" t="s">
        <v>96</v>
      </c>
      <c r="D87" s="153" t="s">
        <v>27</v>
      </c>
      <c r="E87" s="101" t="s">
        <v>142</v>
      </c>
      <c r="F87" s="94"/>
      <c r="G87" s="88" t="s">
        <v>65</v>
      </c>
      <c r="H87" s="81">
        <v>0</v>
      </c>
      <c r="I87" s="88" t="s">
        <v>166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24" t="s">
        <v>22</v>
      </c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72" t="s">
        <v>173</v>
      </c>
      <c r="AI87" s="25">
        <f>COUNTIF(J87:AG87,"P")</f>
        <v>1</v>
      </c>
      <c r="AJ87" s="25">
        <f>COUNTIF(J87:AG87,"E")</f>
        <v>0</v>
      </c>
      <c r="AK87" s="26">
        <f>AJ87/AI87</f>
        <v>0</v>
      </c>
      <c r="AL87" s="94"/>
      <c r="AM87" s="94"/>
      <c r="AN87" s="94"/>
      <c r="AO87" s="154"/>
    </row>
    <row r="88" spans="1:41" s="21" customFormat="1" ht="33" customHeight="1">
      <c r="A88" s="199"/>
      <c r="B88" s="127" t="s">
        <v>112</v>
      </c>
      <c r="C88" s="9" t="s">
        <v>96</v>
      </c>
      <c r="D88" s="46" t="s">
        <v>27</v>
      </c>
      <c r="E88" s="103" t="s">
        <v>142</v>
      </c>
      <c r="F88" s="19" t="s">
        <v>50</v>
      </c>
      <c r="G88" s="17" t="s">
        <v>65</v>
      </c>
      <c r="H88" s="81">
        <v>0</v>
      </c>
      <c r="I88" s="17" t="s">
        <v>166</v>
      </c>
      <c r="J88" s="24"/>
      <c r="K88" s="24"/>
      <c r="L88" s="24"/>
      <c r="M88" s="24"/>
      <c r="N88" s="22"/>
      <c r="O88" s="24"/>
      <c r="P88" s="24"/>
      <c r="Q88" s="24"/>
      <c r="R88" s="24" t="s">
        <v>22</v>
      </c>
      <c r="S88" s="24"/>
      <c r="T88" s="22"/>
      <c r="U88" s="24"/>
      <c r="V88" s="24"/>
      <c r="W88" s="24"/>
      <c r="X88" s="24" t="s">
        <v>22</v>
      </c>
      <c r="Y88" s="24"/>
      <c r="Z88" s="24"/>
      <c r="AA88" s="24"/>
      <c r="AB88" s="24"/>
      <c r="AC88" s="24"/>
      <c r="AD88" s="24"/>
      <c r="AE88" s="24"/>
      <c r="AF88" s="24"/>
      <c r="AG88" s="24"/>
      <c r="AH88" s="72" t="s">
        <v>173</v>
      </c>
      <c r="AI88" s="25">
        <f>COUNTIF(J88:AG88,"P")</f>
        <v>2</v>
      </c>
      <c r="AJ88" s="25">
        <f>COUNTIF(J88:AG88,"E")</f>
        <v>0</v>
      </c>
      <c r="AK88" s="26">
        <f>AJ88/AI88</f>
        <v>0</v>
      </c>
      <c r="AL88" s="26"/>
      <c r="AM88" s="26"/>
      <c r="AN88" s="27"/>
      <c r="AO88" s="53"/>
    </row>
    <row r="89" spans="1:41" ht="38.25" customHeight="1">
      <c r="A89" s="199"/>
      <c r="B89" s="128" t="s">
        <v>45</v>
      </c>
      <c r="C89" s="36" t="s">
        <v>91</v>
      </c>
      <c r="D89" s="47" t="s">
        <v>71</v>
      </c>
      <c r="E89" s="103" t="s">
        <v>142</v>
      </c>
      <c r="F89" s="5" t="s">
        <v>50</v>
      </c>
      <c r="G89" s="3" t="s">
        <v>56</v>
      </c>
      <c r="H89" s="81">
        <v>0</v>
      </c>
      <c r="I89" s="3" t="s">
        <v>192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8" t="s">
        <v>22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72" t="s">
        <v>173</v>
      </c>
      <c r="AI89" s="25">
        <f>COUNTIF(J89:AG89,"P")</f>
        <v>1</v>
      </c>
      <c r="AJ89" s="25">
        <f>COUNTIF(J89:AG89,"E")</f>
        <v>0</v>
      </c>
      <c r="AK89" s="26">
        <f>AJ89/AI89</f>
        <v>0</v>
      </c>
      <c r="AL89" s="39"/>
      <c r="AM89" s="39"/>
      <c r="AN89" s="40"/>
      <c r="AO89" s="54"/>
    </row>
    <row r="90" spans="1:41" ht="30.75" customHeight="1" thickBot="1">
      <c r="A90" s="200"/>
      <c r="B90" s="129" t="s">
        <v>63</v>
      </c>
      <c r="C90" s="55" t="s">
        <v>89</v>
      </c>
      <c r="D90" s="56" t="s">
        <v>31</v>
      </c>
      <c r="E90" s="233" t="s">
        <v>142</v>
      </c>
      <c r="F90" s="57" t="s">
        <v>50</v>
      </c>
      <c r="G90" s="58" t="s">
        <v>69</v>
      </c>
      <c r="H90" s="232">
        <v>0</v>
      </c>
      <c r="I90" s="59" t="s">
        <v>197</v>
      </c>
      <c r="J90" s="60"/>
      <c r="K90" s="60"/>
      <c r="L90" s="60"/>
      <c r="M90" s="60"/>
      <c r="N90" s="61"/>
      <c r="O90" s="60"/>
      <c r="P90" s="60"/>
      <c r="Q90" s="60"/>
      <c r="R90" s="60" t="s">
        <v>22</v>
      </c>
      <c r="S90" s="60"/>
      <c r="T90" s="60" t="s">
        <v>22</v>
      </c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72" t="s">
        <v>173</v>
      </c>
      <c r="AI90" s="25">
        <f>COUNTIF(J90:AG90,"P")</f>
        <v>2</v>
      </c>
      <c r="AJ90" s="25">
        <f>COUNTIF(J90:AG90,"E")</f>
        <v>0</v>
      </c>
      <c r="AK90" s="26">
        <f>AJ90/AI90</f>
        <v>0</v>
      </c>
      <c r="AL90" s="62"/>
      <c r="AM90" s="62"/>
      <c r="AN90" s="63"/>
      <c r="AO90" s="64"/>
    </row>
  </sheetData>
  <sheetProtection/>
  <mergeCells count="51">
    <mergeCell ref="A77:A82"/>
    <mergeCell ref="A74:A75"/>
    <mergeCell ref="A25:A27"/>
    <mergeCell ref="A28:A41"/>
    <mergeCell ref="A43:A44"/>
    <mergeCell ref="AH6:AH8"/>
    <mergeCell ref="J6:O6"/>
    <mergeCell ref="P6:U6"/>
    <mergeCell ref="V6:AA6"/>
    <mergeCell ref="AB6:AG6"/>
    <mergeCell ref="H6:H8"/>
    <mergeCell ref="A46:A72"/>
    <mergeCell ref="J7:K7"/>
    <mergeCell ref="A84:A85"/>
    <mergeCell ref="AD7:AE7"/>
    <mergeCell ref="AF7:AG7"/>
    <mergeCell ref="A6:B8"/>
    <mergeCell ref="A9:AO9"/>
    <mergeCell ref="A11:A24"/>
    <mergeCell ref="AM6:AM8"/>
    <mergeCell ref="AN6:AN8"/>
    <mergeCell ref="E6:E8"/>
    <mergeCell ref="I6:I8"/>
    <mergeCell ref="AO6:AO8"/>
    <mergeCell ref="A87:A90"/>
    <mergeCell ref="R7:S7"/>
    <mergeCell ref="T7:U7"/>
    <mergeCell ref="V7:W7"/>
    <mergeCell ref="X7:Y7"/>
    <mergeCell ref="Z7:AA7"/>
    <mergeCell ref="AB7:AC7"/>
    <mergeCell ref="A42:AO42"/>
    <mergeCell ref="AL6:AL8"/>
    <mergeCell ref="B46:AO46"/>
    <mergeCell ref="B52:AO52"/>
    <mergeCell ref="AI6:AK7"/>
    <mergeCell ref="L7:M7"/>
    <mergeCell ref="N7:O7"/>
    <mergeCell ref="P7:Q7"/>
    <mergeCell ref="C6:C8"/>
    <mergeCell ref="D6:D8"/>
    <mergeCell ref="A45:AO45"/>
    <mergeCell ref="F6:F8"/>
    <mergeCell ref="A83:AO83"/>
    <mergeCell ref="A86:AO86"/>
    <mergeCell ref="G1:AO5"/>
    <mergeCell ref="F25:F27"/>
    <mergeCell ref="A1:F5"/>
    <mergeCell ref="A73:AO73"/>
    <mergeCell ref="A76:AO76"/>
    <mergeCell ref="G6:G8"/>
  </mergeCells>
  <conditionalFormatting sqref="J15:K15 J23:S23 U23:AG23 J10:AG10 U11 AC11:AG11 U13:W13 Y13:AG13 J14:AG14 J11:S12 U12:AG12 J13:M13 O13:S13 J16:AG22">
    <cfRule type="cellIs" priority="175" dxfId="1" operator="equal">
      <formula>"E"</formula>
    </cfRule>
    <cfRule type="cellIs" priority="176" dxfId="0" operator="equal">
      <formula>"P"</formula>
    </cfRule>
  </conditionalFormatting>
  <conditionalFormatting sqref="L15:Q15 S15:AG15">
    <cfRule type="cellIs" priority="173" dxfId="1" operator="equal">
      <formula>"E"</formula>
    </cfRule>
    <cfRule type="cellIs" priority="174" dxfId="0" operator="equal">
      <formula>"P"</formula>
    </cfRule>
  </conditionalFormatting>
  <conditionalFormatting sqref="AF24">
    <cfRule type="cellIs" priority="171" dxfId="1" operator="equal">
      <formula>"E"</formula>
    </cfRule>
    <cfRule type="cellIs" priority="172" dxfId="0" operator="equal">
      <formula>"P"</formula>
    </cfRule>
  </conditionalFormatting>
  <conditionalFormatting sqref="T11">
    <cfRule type="cellIs" priority="169" dxfId="1" operator="equal">
      <formula>"E"</formula>
    </cfRule>
    <cfRule type="cellIs" priority="170" dxfId="0" operator="equal">
      <formula>"P"</formula>
    </cfRule>
  </conditionalFormatting>
  <conditionalFormatting sqref="R15">
    <cfRule type="cellIs" priority="167" dxfId="1" operator="equal">
      <formula>"E"</formula>
    </cfRule>
    <cfRule type="cellIs" priority="168" dxfId="0" operator="equal">
      <formula>"P"</formula>
    </cfRule>
  </conditionalFormatting>
  <conditionalFormatting sqref="U25:AG26 J28:AG29 U30:AG30 U31 W31:AG31 U32:AG32 U33 W33:AG33 J30:S30 J41:AG41 J32:S32 J31:M31 O31:S31 J33:K33 M33:S33 J34:M34 O34:AG34 M25:S26 J25:K27 M27:AG27">
    <cfRule type="cellIs" priority="165" dxfId="1" operator="equal">
      <formula>"E"</formula>
    </cfRule>
    <cfRule type="cellIs" priority="166" dxfId="0" operator="equal">
      <formula>"P"</formula>
    </cfRule>
  </conditionalFormatting>
  <conditionalFormatting sqref="U88:AG88 J88:M88 O88:S88">
    <cfRule type="cellIs" priority="163" dxfId="1" operator="equal">
      <formula>"E"</formula>
    </cfRule>
    <cfRule type="cellIs" priority="164" dxfId="0" operator="equal">
      <formula>"P"</formula>
    </cfRule>
  </conditionalFormatting>
  <conditionalFormatting sqref="J43:AG43">
    <cfRule type="cellIs" priority="161" dxfId="1" operator="equal">
      <formula>"E"</formula>
    </cfRule>
    <cfRule type="cellIs" priority="162" dxfId="0" operator="equal">
      <formula>"P"</formula>
    </cfRule>
  </conditionalFormatting>
  <conditionalFormatting sqref="T40 X39 J35:M37 O36:Q37 U35:W35 N35:Q35 S35 S36:U37 W36:W37 Y35:Y37 AA35:AA37 AC35:AC37 AE35:AE37 AG35:AG37">
    <cfRule type="cellIs" priority="159" dxfId="1" operator="equal">
      <formula>"E"</formula>
    </cfRule>
    <cfRule type="cellIs" priority="160" dxfId="0" operator="equal">
      <formula>"P"</formula>
    </cfRule>
  </conditionalFormatting>
  <conditionalFormatting sqref="X38">
    <cfRule type="cellIs" priority="157" dxfId="1" operator="equal">
      <formula>"E"</formula>
    </cfRule>
    <cfRule type="cellIs" priority="158" dxfId="0" operator="equal">
      <formula>"P"</formula>
    </cfRule>
  </conditionalFormatting>
  <conditionalFormatting sqref="N36:N37">
    <cfRule type="cellIs" priority="155" dxfId="1" operator="equal">
      <formula>"E"</formula>
    </cfRule>
    <cfRule type="cellIs" priority="156" dxfId="0" operator="equal">
      <formula>"P"</formula>
    </cfRule>
  </conditionalFormatting>
  <conditionalFormatting sqref="R35:R38">
    <cfRule type="cellIs" priority="153" dxfId="1" operator="equal">
      <formula>"E"</formula>
    </cfRule>
    <cfRule type="cellIs" priority="154" dxfId="0" operator="equal">
      <formula>"P"</formula>
    </cfRule>
  </conditionalFormatting>
  <conditionalFormatting sqref="V36:V38">
    <cfRule type="cellIs" priority="151" dxfId="1" operator="equal">
      <formula>"E"</formula>
    </cfRule>
    <cfRule type="cellIs" priority="152" dxfId="0" operator="equal">
      <formula>"P"</formula>
    </cfRule>
  </conditionalFormatting>
  <conditionalFormatting sqref="X35:X37">
    <cfRule type="cellIs" priority="149" dxfId="1" operator="equal">
      <formula>"E"</formula>
    </cfRule>
    <cfRule type="cellIs" priority="150" dxfId="0" operator="equal">
      <formula>"P"</formula>
    </cfRule>
  </conditionalFormatting>
  <conditionalFormatting sqref="Z35:Z38">
    <cfRule type="cellIs" priority="147" dxfId="1" operator="equal">
      <formula>"E"</formula>
    </cfRule>
    <cfRule type="cellIs" priority="148" dxfId="0" operator="equal">
      <formula>"P"</formula>
    </cfRule>
  </conditionalFormatting>
  <conditionalFormatting sqref="AB35:AB37">
    <cfRule type="cellIs" priority="145" dxfId="1" operator="equal">
      <formula>"E"</formula>
    </cfRule>
    <cfRule type="cellIs" priority="146" dxfId="0" operator="equal">
      <formula>"P"</formula>
    </cfRule>
  </conditionalFormatting>
  <conditionalFormatting sqref="AD35:AD37">
    <cfRule type="cellIs" priority="143" dxfId="1" operator="equal">
      <formula>"E"</formula>
    </cfRule>
    <cfRule type="cellIs" priority="144" dxfId="0" operator="equal">
      <formula>"P"</formula>
    </cfRule>
  </conditionalFormatting>
  <conditionalFormatting sqref="AF35:AF37">
    <cfRule type="cellIs" priority="141" dxfId="1" operator="equal">
      <formula>"E"</formula>
    </cfRule>
    <cfRule type="cellIs" priority="142" dxfId="0" operator="equal">
      <formula>"P"</formula>
    </cfRule>
  </conditionalFormatting>
  <conditionalFormatting sqref="R40">
    <cfRule type="cellIs" priority="139" dxfId="1" operator="equal">
      <formula>"E"</formula>
    </cfRule>
    <cfRule type="cellIs" priority="140" dxfId="0" operator="equal">
      <formula>"P"</formula>
    </cfRule>
  </conditionalFormatting>
  <conditionalFormatting sqref="J89:AG89">
    <cfRule type="cellIs" priority="137" dxfId="1" operator="equal">
      <formula>"E"</formula>
    </cfRule>
    <cfRule type="cellIs" priority="138" dxfId="0" operator="equal">
      <formula>"P"</formula>
    </cfRule>
  </conditionalFormatting>
  <conditionalFormatting sqref="Q47:Q51 S47:S51 U47:U51">
    <cfRule type="cellIs" priority="123" dxfId="1" operator="equal">
      <formula>"E"</formula>
    </cfRule>
    <cfRule type="cellIs" priority="124" dxfId="0" operator="equal">
      <formula>"P"</formula>
    </cfRule>
  </conditionalFormatting>
  <conditionalFormatting sqref="V47:V51">
    <cfRule type="cellIs" priority="115" dxfId="1" operator="equal">
      <formula>"E"</formula>
    </cfRule>
    <cfRule type="cellIs" priority="116" dxfId="0" operator="equal">
      <formula>"P"</formula>
    </cfRule>
  </conditionalFormatting>
  <conditionalFormatting sqref="P47:P51">
    <cfRule type="cellIs" priority="121" dxfId="1" operator="equal">
      <formula>"E"</formula>
    </cfRule>
    <cfRule type="cellIs" priority="122" dxfId="0" operator="equal">
      <formula>"P"</formula>
    </cfRule>
  </conditionalFormatting>
  <conditionalFormatting sqref="R47:R51">
    <cfRule type="cellIs" priority="119" dxfId="1" operator="equal">
      <formula>"E"</formula>
    </cfRule>
    <cfRule type="cellIs" priority="120" dxfId="0" operator="equal">
      <formula>"P"</formula>
    </cfRule>
  </conditionalFormatting>
  <conditionalFormatting sqref="T47:T51">
    <cfRule type="cellIs" priority="117" dxfId="1" operator="equal">
      <formula>"E"</formula>
    </cfRule>
    <cfRule type="cellIs" priority="118" dxfId="0" operator="equal">
      <formula>"P"</formula>
    </cfRule>
  </conditionalFormatting>
  <conditionalFormatting sqref="J90:M90 O90:AG90">
    <cfRule type="cellIs" priority="113" dxfId="1" operator="equal">
      <formula>"E"</formula>
    </cfRule>
    <cfRule type="cellIs" priority="114" dxfId="0" operator="equal">
      <formula>"P"</formula>
    </cfRule>
  </conditionalFormatting>
  <conditionalFormatting sqref="J71:AG71">
    <cfRule type="cellIs" priority="111" dxfId="1" operator="equal">
      <formula>"E"</formula>
    </cfRule>
    <cfRule type="cellIs" priority="112" dxfId="0" operator="equal">
      <formula>"P"</formula>
    </cfRule>
  </conditionalFormatting>
  <conditionalFormatting sqref="U44">
    <cfRule type="cellIs" priority="109" dxfId="1" operator="equal">
      <formula>"E"</formula>
    </cfRule>
    <cfRule type="cellIs" priority="110" dxfId="0" operator="equal">
      <formula>"P"</formula>
    </cfRule>
  </conditionalFormatting>
  <conditionalFormatting sqref="N62">
    <cfRule type="cellIs" priority="107" dxfId="1" operator="equal">
      <formula>"E"</formula>
    </cfRule>
    <cfRule type="cellIs" priority="108" dxfId="0" operator="equal">
      <formula>"P"</formula>
    </cfRule>
  </conditionalFormatting>
  <conditionalFormatting sqref="P63">
    <cfRule type="cellIs" priority="105" dxfId="1" operator="equal">
      <formula>"E"</formula>
    </cfRule>
    <cfRule type="cellIs" priority="106" dxfId="0" operator="equal">
      <formula>"P"</formula>
    </cfRule>
  </conditionalFormatting>
  <conditionalFormatting sqref="R64">
    <cfRule type="cellIs" priority="103" dxfId="1" operator="equal">
      <formula>"E"</formula>
    </cfRule>
    <cfRule type="cellIs" priority="104" dxfId="0" operator="equal">
      <formula>"P"</formula>
    </cfRule>
  </conditionalFormatting>
  <conditionalFormatting sqref="T65">
    <cfRule type="cellIs" priority="101" dxfId="1" operator="equal">
      <formula>"E"</formula>
    </cfRule>
    <cfRule type="cellIs" priority="102" dxfId="0" operator="equal">
      <formula>"P"</formula>
    </cfRule>
  </conditionalFormatting>
  <conditionalFormatting sqref="V66">
    <cfRule type="cellIs" priority="99" dxfId="1" operator="equal">
      <formula>"E"</formula>
    </cfRule>
    <cfRule type="cellIs" priority="100" dxfId="0" operator="equal">
      <formula>"P"</formula>
    </cfRule>
  </conditionalFormatting>
  <conditionalFormatting sqref="X67">
    <cfRule type="cellIs" priority="97" dxfId="1" operator="equal">
      <formula>"E"</formula>
    </cfRule>
    <cfRule type="cellIs" priority="98" dxfId="0" operator="equal">
      <formula>"P"</formula>
    </cfRule>
  </conditionalFormatting>
  <conditionalFormatting sqref="Z68">
    <cfRule type="cellIs" priority="95" dxfId="1" operator="equal">
      <formula>"E"</formula>
    </cfRule>
    <cfRule type="cellIs" priority="96" dxfId="0" operator="equal">
      <formula>"P"</formula>
    </cfRule>
  </conditionalFormatting>
  <conditionalFormatting sqref="AB69">
    <cfRule type="cellIs" priority="93" dxfId="1" operator="equal">
      <formula>"E"</formula>
    </cfRule>
    <cfRule type="cellIs" priority="94" dxfId="0" operator="equal">
      <formula>"P"</formula>
    </cfRule>
  </conditionalFormatting>
  <conditionalFormatting sqref="AD70">
    <cfRule type="cellIs" priority="91" dxfId="1" operator="equal">
      <formula>"E"</formula>
    </cfRule>
    <cfRule type="cellIs" priority="92" dxfId="0" operator="equal">
      <formula>"P"</formula>
    </cfRule>
  </conditionalFormatting>
  <conditionalFormatting sqref="T72">
    <cfRule type="cellIs" priority="89" dxfId="1" operator="equal">
      <formula>"E"</formula>
    </cfRule>
    <cfRule type="cellIs" priority="90" dxfId="0" operator="equal">
      <formula>"P"</formula>
    </cfRule>
  </conditionalFormatting>
  <conditionalFormatting sqref="N74">
    <cfRule type="cellIs" priority="87" dxfId="1" operator="equal">
      <formula>"E"</formula>
    </cfRule>
    <cfRule type="cellIs" priority="88" dxfId="0" operator="equal">
      <formula>"P"</formula>
    </cfRule>
  </conditionalFormatting>
  <conditionalFormatting sqref="P75">
    <cfRule type="cellIs" priority="85" dxfId="1" operator="equal">
      <formula>"E"</formula>
    </cfRule>
    <cfRule type="cellIs" priority="86" dxfId="0" operator="equal">
      <formula>"P"</formula>
    </cfRule>
  </conditionalFormatting>
  <conditionalFormatting sqref="P77">
    <cfRule type="cellIs" priority="83" dxfId="1" operator="equal">
      <formula>"E"</formula>
    </cfRule>
    <cfRule type="cellIs" priority="84" dxfId="0" operator="equal">
      <formula>"P"</formula>
    </cfRule>
  </conditionalFormatting>
  <conditionalFormatting sqref="R78">
    <cfRule type="cellIs" priority="81" dxfId="1" operator="equal">
      <formula>"E"</formula>
    </cfRule>
    <cfRule type="cellIs" priority="82" dxfId="0" operator="equal">
      <formula>"P"</formula>
    </cfRule>
  </conditionalFormatting>
  <conditionalFormatting sqref="T79">
    <cfRule type="cellIs" priority="79" dxfId="1" operator="equal">
      <formula>"E"</formula>
    </cfRule>
    <cfRule type="cellIs" priority="80" dxfId="0" operator="equal">
      <formula>"P"</formula>
    </cfRule>
  </conditionalFormatting>
  <conditionalFormatting sqref="V80">
    <cfRule type="cellIs" priority="77" dxfId="1" operator="equal">
      <formula>"E"</formula>
    </cfRule>
    <cfRule type="cellIs" priority="78" dxfId="0" operator="equal">
      <formula>"P"</formula>
    </cfRule>
  </conditionalFormatting>
  <conditionalFormatting sqref="X81">
    <cfRule type="cellIs" priority="75" dxfId="1" operator="equal">
      <formula>"E"</formula>
    </cfRule>
    <cfRule type="cellIs" priority="76" dxfId="0" operator="equal">
      <formula>"P"</formula>
    </cfRule>
  </conditionalFormatting>
  <conditionalFormatting sqref="N82">
    <cfRule type="cellIs" priority="73" dxfId="1" operator="equal">
      <formula>"E"</formula>
    </cfRule>
    <cfRule type="cellIs" priority="74" dxfId="0" operator="equal">
      <formula>"P"</formula>
    </cfRule>
  </conditionalFormatting>
  <conditionalFormatting sqref="P84">
    <cfRule type="cellIs" priority="71" dxfId="1" operator="equal">
      <formula>"E"</formula>
    </cfRule>
    <cfRule type="cellIs" priority="72" dxfId="0" operator="equal">
      <formula>"P"</formula>
    </cfRule>
  </conditionalFormatting>
  <conditionalFormatting sqref="R85">
    <cfRule type="cellIs" priority="69" dxfId="1" operator="equal">
      <formula>"E"</formula>
    </cfRule>
    <cfRule type="cellIs" priority="70" dxfId="0" operator="equal">
      <formula>"P"</formula>
    </cfRule>
  </conditionalFormatting>
  <conditionalFormatting sqref="T87">
    <cfRule type="cellIs" priority="67" dxfId="1" operator="equal">
      <formula>"E"</formula>
    </cfRule>
    <cfRule type="cellIs" priority="68" dxfId="0" operator="equal">
      <formula>"P"</formula>
    </cfRule>
  </conditionalFormatting>
  <conditionalFormatting sqref="AD54">
    <cfRule type="cellIs" priority="3" dxfId="1" operator="equal">
      <formula>"E"</formula>
    </cfRule>
    <cfRule type="cellIs" priority="4" dxfId="0" operator="equal">
      <formula>"P"</formula>
    </cfRule>
  </conditionalFormatting>
  <conditionalFormatting sqref="L25:L27">
    <cfRule type="cellIs" priority="1" dxfId="1" operator="equal">
      <formula>"E"</formula>
    </cfRule>
    <cfRule type="cellIs" priority="2" dxfId="0" operator="equal">
      <formula>"P"</formula>
    </cfRule>
  </conditionalFormatting>
  <conditionalFormatting sqref="J53:J61">
    <cfRule type="cellIs" priority="65" dxfId="1" operator="equal">
      <formula>"E"</formula>
    </cfRule>
    <cfRule type="cellIs" priority="66" dxfId="0" operator="equal">
      <formula>"P"</formula>
    </cfRule>
  </conditionalFormatting>
  <conditionalFormatting sqref="R53">
    <cfRule type="cellIs" priority="63" dxfId="1" operator="equal">
      <formula>"E"</formula>
    </cfRule>
    <cfRule type="cellIs" priority="64" dxfId="0" operator="equal">
      <formula>"P"</formula>
    </cfRule>
  </conditionalFormatting>
  <conditionalFormatting sqref="Q53">
    <cfRule type="cellIs" priority="61" dxfId="1" operator="equal">
      <formula>"E"</formula>
    </cfRule>
    <cfRule type="cellIs" priority="62" dxfId="0" operator="equal">
      <formula>"P"</formula>
    </cfRule>
  </conditionalFormatting>
  <conditionalFormatting sqref="T56">
    <cfRule type="cellIs" priority="59" dxfId="1" operator="equal">
      <formula>"E"</formula>
    </cfRule>
    <cfRule type="cellIs" priority="60" dxfId="0" operator="equal">
      <formula>"P"</formula>
    </cfRule>
  </conditionalFormatting>
  <conditionalFormatting sqref="T55">
    <cfRule type="cellIs" priority="57" dxfId="1" operator="equal">
      <formula>"E"</formula>
    </cfRule>
    <cfRule type="cellIs" priority="58" dxfId="0" operator="equal">
      <formula>"P"</formula>
    </cfRule>
  </conditionalFormatting>
  <conditionalFormatting sqref="R56">
    <cfRule type="cellIs" priority="55" dxfId="1" operator="equal">
      <formula>"E"</formula>
    </cfRule>
    <cfRule type="cellIs" priority="56" dxfId="0" operator="equal">
      <formula>"P"</formula>
    </cfRule>
  </conditionalFormatting>
  <conditionalFormatting sqref="M57">
    <cfRule type="cellIs" priority="53" dxfId="1" operator="equal">
      <formula>"E"</formula>
    </cfRule>
    <cfRule type="cellIs" priority="54" dxfId="0" operator="equal">
      <formula>"P"</formula>
    </cfRule>
  </conditionalFormatting>
  <conditionalFormatting sqref="L57">
    <cfRule type="cellIs" priority="51" dxfId="1" operator="equal">
      <formula>"E"</formula>
    </cfRule>
    <cfRule type="cellIs" priority="52" dxfId="0" operator="equal">
      <formula>"P"</formula>
    </cfRule>
  </conditionalFormatting>
  <conditionalFormatting sqref="L58">
    <cfRule type="cellIs" priority="49" dxfId="1" operator="equal">
      <formula>"E"</formula>
    </cfRule>
    <cfRule type="cellIs" priority="50" dxfId="0" operator="equal">
      <formula>"P"</formula>
    </cfRule>
  </conditionalFormatting>
  <conditionalFormatting sqref="N58">
    <cfRule type="cellIs" priority="47" dxfId="1" operator="equal">
      <formula>"E"</formula>
    </cfRule>
    <cfRule type="cellIs" priority="48" dxfId="0" operator="equal">
      <formula>"P"</formula>
    </cfRule>
  </conditionalFormatting>
  <conditionalFormatting sqref="R58">
    <cfRule type="cellIs" priority="45" dxfId="1" operator="equal">
      <formula>"E"</formula>
    </cfRule>
    <cfRule type="cellIs" priority="46" dxfId="0" operator="equal">
      <formula>"P"</formula>
    </cfRule>
  </conditionalFormatting>
  <conditionalFormatting sqref="V58">
    <cfRule type="cellIs" priority="43" dxfId="1" operator="equal">
      <formula>"E"</formula>
    </cfRule>
    <cfRule type="cellIs" priority="44" dxfId="0" operator="equal">
      <formula>"P"</formula>
    </cfRule>
  </conditionalFormatting>
  <conditionalFormatting sqref="Z58">
    <cfRule type="cellIs" priority="41" dxfId="1" operator="equal">
      <formula>"E"</formula>
    </cfRule>
    <cfRule type="cellIs" priority="42" dxfId="0" operator="equal">
      <formula>"P"</formula>
    </cfRule>
  </conditionalFormatting>
  <conditionalFormatting sqref="AD58">
    <cfRule type="cellIs" priority="39" dxfId="1" operator="equal">
      <formula>"E"</formula>
    </cfRule>
    <cfRule type="cellIs" priority="40" dxfId="0" operator="equal">
      <formula>"P"</formula>
    </cfRule>
  </conditionalFormatting>
  <conditionalFormatting sqref="R57">
    <cfRule type="cellIs" priority="37" dxfId="1" operator="equal">
      <formula>"E"</formula>
    </cfRule>
    <cfRule type="cellIs" priority="38" dxfId="0" operator="equal">
      <formula>"P"</formula>
    </cfRule>
  </conditionalFormatting>
  <conditionalFormatting sqref="Z57">
    <cfRule type="cellIs" priority="35" dxfId="1" operator="equal">
      <formula>"E"</formula>
    </cfRule>
    <cfRule type="cellIs" priority="36" dxfId="0" operator="equal">
      <formula>"P"</formula>
    </cfRule>
  </conditionalFormatting>
  <conditionalFormatting sqref="L59">
    <cfRule type="cellIs" priority="33" dxfId="1" operator="equal">
      <formula>"E"</formula>
    </cfRule>
    <cfRule type="cellIs" priority="34" dxfId="0" operator="equal">
      <formula>"P"</formula>
    </cfRule>
  </conditionalFormatting>
  <conditionalFormatting sqref="R59">
    <cfRule type="cellIs" priority="31" dxfId="1" operator="equal">
      <formula>"E"</formula>
    </cfRule>
    <cfRule type="cellIs" priority="32" dxfId="0" operator="equal">
      <formula>"P"</formula>
    </cfRule>
  </conditionalFormatting>
  <conditionalFormatting sqref="X59">
    <cfRule type="cellIs" priority="29" dxfId="1" operator="equal">
      <formula>"E"</formula>
    </cfRule>
    <cfRule type="cellIs" priority="30" dxfId="0" operator="equal">
      <formula>"P"</formula>
    </cfRule>
  </conditionalFormatting>
  <conditionalFormatting sqref="N60">
    <cfRule type="cellIs" priority="27" dxfId="1" operator="equal">
      <formula>"E"</formula>
    </cfRule>
    <cfRule type="cellIs" priority="28" dxfId="0" operator="equal">
      <formula>"P"</formula>
    </cfRule>
  </conditionalFormatting>
  <conditionalFormatting sqref="N61">
    <cfRule type="cellIs" priority="25" dxfId="1" operator="equal">
      <formula>"E"</formula>
    </cfRule>
    <cfRule type="cellIs" priority="26" dxfId="0" operator="equal">
      <formula>"P"</formula>
    </cfRule>
  </conditionalFormatting>
  <conditionalFormatting sqref="L61">
    <cfRule type="cellIs" priority="23" dxfId="1" operator="equal">
      <formula>"E"</formula>
    </cfRule>
    <cfRule type="cellIs" priority="24" dxfId="0" operator="equal">
      <formula>"P"</formula>
    </cfRule>
  </conditionalFormatting>
  <conditionalFormatting sqref="R61">
    <cfRule type="cellIs" priority="21" dxfId="1" operator="equal">
      <formula>"E"</formula>
    </cfRule>
    <cfRule type="cellIs" priority="22" dxfId="0" operator="equal">
      <formula>"P"</formula>
    </cfRule>
  </conditionalFormatting>
  <conditionalFormatting sqref="V61">
    <cfRule type="cellIs" priority="19" dxfId="1" operator="equal">
      <formula>"E"</formula>
    </cfRule>
    <cfRule type="cellIs" priority="20" dxfId="0" operator="equal">
      <formula>"P"</formula>
    </cfRule>
  </conditionalFormatting>
  <conditionalFormatting sqref="Z61">
    <cfRule type="cellIs" priority="17" dxfId="1" operator="equal">
      <formula>"E"</formula>
    </cfRule>
    <cfRule type="cellIs" priority="18" dxfId="0" operator="equal">
      <formula>"P"</formula>
    </cfRule>
  </conditionalFormatting>
  <conditionalFormatting sqref="AD61">
    <cfRule type="cellIs" priority="15" dxfId="1" operator="equal">
      <formula>"E"</formula>
    </cfRule>
    <cfRule type="cellIs" priority="16" dxfId="0" operator="equal">
      <formula>"P"</formula>
    </cfRule>
  </conditionalFormatting>
  <conditionalFormatting sqref="N54">
    <cfRule type="cellIs" priority="13" dxfId="1" operator="equal">
      <formula>"E"</formula>
    </cfRule>
    <cfRule type="cellIs" priority="14" dxfId="0" operator="equal">
      <formula>"P"</formula>
    </cfRule>
  </conditionalFormatting>
  <conditionalFormatting sqref="L54">
    <cfRule type="cellIs" priority="11" dxfId="1" operator="equal">
      <formula>"E"</formula>
    </cfRule>
    <cfRule type="cellIs" priority="12" dxfId="0" operator="equal">
      <formula>"P"</formula>
    </cfRule>
  </conditionalFormatting>
  <conditionalFormatting sqref="R54">
    <cfRule type="cellIs" priority="9" dxfId="1" operator="equal">
      <formula>"E"</formula>
    </cfRule>
    <cfRule type="cellIs" priority="10" dxfId="0" operator="equal">
      <formula>"P"</formula>
    </cfRule>
  </conditionalFormatting>
  <conditionalFormatting sqref="V54">
    <cfRule type="cellIs" priority="7" dxfId="1" operator="equal">
      <formula>"E"</formula>
    </cfRule>
    <cfRule type="cellIs" priority="8" dxfId="0" operator="equal">
      <formula>"P"</formula>
    </cfRule>
  </conditionalFormatting>
  <conditionalFormatting sqref="Z54">
    <cfRule type="cellIs" priority="5" dxfId="1" operator="equal">
      <formula>"E"</formula>
    </cfRule>
    <cfRule type="cellIs" priority="6" dxfId="0" operator="equal">
      <formula>"P"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Torres</dc:creator>
  <cp:keywords/>
  <dc:description/>
  <cp:lastModifiedBy>Hector Cadena Velasquez</cp:lastModifiedBy>
  <cp:lastPrinted>2010-08-18T19:51:21Z</cp:lastPrinted>
  <dcterms:created xsi:type="dcterms:W3CDTF">2008-12-11T20:56:26Z</dcterms:created>
  <dcterms:modified xsi:type="dcterms:W3CDTF">2021-01-18T22:34:34Z</dcterms:modified>
  <cp:category/>
  <cp:version/>
  <cp:contentType/>
  <cp:contentStatus/>
</cp:coreProperties>
</file>